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Mark&amp;Michelle (1)\Communications Officer Resources\Website(Diocese)\Forms\Finance\"/>
    </mc:Choice>
  </mc:AlternateContent>
  <xr:revisionPtr revIDLastSave="0" documentId="13_ncr:1_{E29FFAF1-3635-4B25-BDE3-FE5FE6ADA200}" xr6:coauthVersionLast="40" xr6:coauthVersionMax="40" xr10:uidLastSave="{00000000-0000-0000-0000-000000000000}"/>
  <bookViews>
    <workbookView xWindow="28680" yWindow="420" windowWidth="25440" windowHeight="15390" xr2:uid="{00000000-000D-0000-FFFF-FFFF00000000}"/>
  </bookViews>
  <sheets>
    <sheet name="A" sheetId="1" r:id="rId1"/>
  </sheets>
  <definedNames>
    <definedName name="_xlnm.Print_Area" localSheetId="0">A!$A$2:$S$54</definedName>
    <definedName name="Print_Area_MI">A!$A$152:$C$204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7" i="1" l="1"/>
  <c r="A161" i="1" s="1"/>
  <c r="A215" i="1" s="1"/>
  <c r="A269" i="1" s="1"/>
  <c r="A323" i="1" s="1"/>
  <c r="R7" i="1" l="1"/>
  <c r="R11" i="1" s="1"/>
  <c r="R8" i="1"/>
  <c r="R9" i="1"/>
  <c r="R10" i="1"/>
  <c r="C11" i="1"/>
  <c r="D11" i="1"/>
  <c r="E11" i="1"/>
  <c r="F11" i="1"/>
  <c r="G11" i="1"/>
  <c r="G25" i="1" s="1"/>
  <c r="H11" i="1"/>
  <c r="I11" i="1"/>
  <c r="J11" i="1"/>
  <c r="K11" i="1"/>
  <c r="L11" i="1"/>
  <c r="L25" i="1" s="1"/>
  <c r="M11" i="1"/>
  <c r="N11" i="1"/>
  <c r="O11" i="1"/>
  <c r="O25" i="1" s="1"/>
  <c r="P11" i="1"/>
  <c r="P25" i="1" s="1"/>
  <c r="Q11" i="1"/>
  <c r="R14" i="1"/>
  <c r="R18" i="1" s="1"/>
  <c r="R15" i="1"/>
  <c r="R16" i="1"/>
  <c r="R17" i="1"/>
  <c r="C18" i="1"/>
  <c r="D18" i="1"/>
  <c r="E18" i="1"/>
  <c r="F18" i="1"/>
  <c r="G18" i="1"/>
  <c r="H18" i="1"/>
  <c r="H25" i="1" s="1"/>
  <c r="H29" i="1" s="1"/>
  <c r="I18" i="1"/>
  <c r="J18" i="1"/>
  <c r="K18" i="1"/>
  <c r="K25" i="1" s="1"/>
  <c r="L18" i="1"/>
  <c r="M18" i="1"/>
  <c r="N18" i="1"/>
  <c r="N25" i="1" s="1"/>
  <c r="O18" i="1"/>
  <c r="P18" i="1"/>
  <c r="Q18" i="1"/>
  <c r="R21" i="1"/>
  <c r="R22" i="1"/>
  <c r="C23" i="1"/>
  <c r="D23" i="1"/>
  <c r="E23" i="1"/>
  <c r="E25" i="1" s="1"/>
  <c r="F23" i="1"/>
  <c r="F25" i="1" s="1"/>
  <c r="G23" i="1"/>
  <c r="H23" i="1"/>
  <c r="I23" i="1"/>
  <c r="I25" i="1" s="1"/>
  <c r="J23" i="1"/>
  <c r="J25" i="1" s="1"/>
  <c r="K23" i="1"/>
  <c r="L23" i="1"/>
  <c r="M23" i="1"/>
  <c r="N23" i="1"/>
  <c r="O23" i="1"/>
  <c r="P23" i="1"/>
  <c r="Q23" i="1"/>
  <c r="C25" i="1"/>
  <c r="C29" i="1" s="1"/>
  <c r="C45" i="1" s="1"/>
  <c r="C48" i="1" s="1"/>
  <c r="M25" i="1"/>
  <c r="M29" i="1" s="1"/>
  <c r="M45" i="1" s="1"/>
  <c r="M48" i="1" s="1"/>
  <c r="Q25" i="1"/>
  <c r="Q29" i="1" s="1"/>
  <c r="Q45" i="1" s="1"/>
  <c r="Q48" i="1" s="1"/>
  <c r="R27" i="1"/>
  <c r="R28" i="1"/>
  <c r="R32" i="1"/>
  <c r="R38" i="1" s="1"/>
  <c r="R43" i="1" s="1"/>
  <c r="R33" i="1"/>
  <c r="R34" i="1"/>
  <c r="R35" i="1"/>
  <c r="R36" i="1"/>
  <c r="R37" i="1"/>
  <c r="C38" i="1"/>
  <c r="D38" i="1"/>
  <c r="E38" i="1"/>
  <c r="E43" i="1" s="1"/>
  <c r="F38" i="1"/>
  <c r="G38" i="1"/>
  <c r="H38" i="1"/>
  <c r="H43" i="1" s="1"/>
  <c r="I38" i="1"/>
  <c r="I43" i="1" s="1"/>
  <c r="J38" i="1"/>
  <c r="K38" i="1"/>
  <c r="L38" i="1"/>
  <c r="M38" i="1"/>
  <c r="M43" i="1" s="1"/>
  <c r="N38" i="1"/>
  <c r="O38" i="1"/>
  <c r="P38" i="1"/>
  <c r="P43" i="1" s="1"/>
  <c r="Q38" i="1"/>
  <c r="Q43" i="1" s="1"/>
  <c r="R41" i="1"/>
  <c r="R42" i="1"/>
  <c r="C43" i="1"/>
  <c r="D43" i="1"/>
  <c r="F43" i="1"/>
  <c r="G43" i="1"/>
  <c r="J43" i="1"/>
  <c r="K43" i="1"/>
  <c r="L43" i="1"/>
  <c r="N43" i="1"/>
  <c r="O43" i="1"/>
  <c r="R46" i="1"/>
  <c r="R47" i="1"/>
  <c r="C51" i="1"/>
  <c r="H51" i="1"/>
  <c r="M51" i="1"/>
  <c r="Q51" i="1"/>
  <c r="A58" i="1"/>
  <c r="R61" i="1"/>
  <c r="R65" i="1" s="1"/>
  <c r="R62" i="1"/>
  <c r="R63" i="1"/>
  <c r="R64" i="1"/>
  <c r="C65" i="1"/>
  <c r="D65" i="1"/>
  <c r="E65" i="1"/>
  <c r="E79" i="1" s="1"/>
  <c r="E83" i="1" s="1"/>
  <c r="E99" i="1" s="1"/>
  <c r="E102" i="1" s="1"/>
  <c r="F65" i="1"/>
  <c r="G65" i="1"/>
  <c r="H65" i="1"/>
  <c r="H79" i="1" s="1"/>
  <c r="I65" i="1"/>
  <c r="J65" i="1"/>
  <c r="K65" i="1"/>
  <c r="L65" i="1"/>
  <c r="M65" i="1"/>
  <c r="M79" i="1" s="1"/>
  <c r="M105" i="1" s="1"/>
  <c r="N65" i="1"/>
  <c r="O65" i="1"/>
  <c r="P65" i="1"/>
  <c r="P79" i="1" s="1"/>
  <c r="Q65" i="1"/>
  <c r="R68" i="1"/>
  <c r="R69" i="1"/>
  <c r="R70" i="1"/>
  <c r="R72" i="1" s="1"/>
  <c r="R71" i="1"/>
  <c r="C72" i="1"/>
  <c r="D72" i="1"/>
  <c r="D79" i="1" s="1"/>
  <c r="E72" i="1"/>
  <c r="F72" i="1"/>
  <c r="G72" i="1"/>
  <c r="H72" i="1"/>
  <c r="I72" i="1"/>
  <c r="J72" i="1"/>
  <c r="K72" i="1"/>
  <c r="L72" i="1"/>
  <c r="L79" i="1" s="1"/>
  <c r="M72" i="1"/>
  <c r="N72" i="1"/>
  <c r="O72" i="1"/>
  <c r="P72" i="1"/>
  <c r="Q72" i="1"/>
  <c r="R75" i="1"/>
  <c r="R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C79" i="1"/>
  <c r="C83" i="1" s="1"/>
  <c r="F79" i="1"/>
  <c r="G79" i="1"/>
  <c r="J79" i="1"/>
  <c r="J83" i="1" s="1"/>
  <c r="K79" i="1"/>
  <c r="K83" i="1" s="1"/>
  <c r="K99" i="1" s="1"/>
  <c r="K102" i="1" s="1"/>
  <c r="N79" i="1"/>
  <c r="O79" i="1"/>
  <c r="R81" i="1"/>
  <c r="R82" i="1"/>
  <c r="F83" i="1"/>
  <c r="N83" i="1"/>
  <c r="R86" i="1"/>
  <c r="R87" i="1"/>
  <c r="R88" i="1"/>
  <c r="R92" i="1" s="1"/>
  <c r="R97" i="1" s="1"/>
  <c r="R89" i="1"/>
  <c r="R90" i="1"/>
  <c r="R91" i="1"/>
  <c r="C92" i="1"/>
  <c r="C97" i="1" s="1"/>
  <c r="D92" i="1"/>
  <c r="E92" i="1"/>
  <c r="F92" i="1"/>
  <c r="G92" i="1"/>
  <c r="G97" i="1" s="1"/>
  <c r="H92" i="1"/>
  <c r="I92" i="1"/>
  <c r="J92" i="1"/>
  <c r="J97" i="1" s="1"/>
  <c r="K92" i="1"/>
  <c r="K97" i="1" s="1"/>
  <c r="L92" i="1"/>
  <c r="M92" i="1"/>
  <c r="N92" i="1"/>
  <c r="O92" i="1"/>
  <c r="O97" i="1" s="1"/>
  <c r="P92" i="1"/>
  <c r="Q92" i="1"/>
  <c r="R95" i="1"/>
  <c r="R96" i="1"/>
  <c r="D97" i="1"/>
  <c r="E97" i="1"/>
  <c r="F97" i="1"/>
  <c r="H97" i="1"/>
  <c r="I97" i="1"/>
  <c r="L97" i="1"/>
  <c r="M97" i="1"/>
  <c r="N97" i="1"/>
  <c r="P97" i="1"/>
  <c r="Q97" i="1"/>
  <c r="F99" i="1"/>
  <c r="F102" i="1" s="1"/>
  <c r="N99" i="1"/>
  <c r="N102" i="1" s="1"/>
  <c r="R100" i="1"/>
  <c r="R101" i="1"/>
  <c r="E105" i="1"/>
  <c r="F105" i="1"/>
  <c r="N105" i="1"/>
  <c r="A112" i="1"/>
  <c r="R115" i="1"/>
  <c r="R116" i="1"/>
  <c r="R117" i="1"/>
  <c r="R118" i="1"/>
  <c r="C119" i="1"/>
  <c r="C133" i="1" s="1"/>
  <c r="D119" i="1"/>
  <c r="E119" i="1"/>
  <c r="F119" i="1"/>
  <c r="G119" i="1"/>
  <c r="G133" i="1" s="1"/>
  <c r="G159" i="1" s="1"/>
  <c r="H119" i="1"/>
  <c r="H133" i="1" s="1"/>
  <c r="I119" i="1"/>
  <c r="J119" i="1"/>
  <c r="K119" i="1"/>
  <c r="K133" i="1" s="1"/>
  <c r="L119" i="1"/>
  <c r="M119" i="1"/>
  <c r="N119" i="1"/>
  <c r="O119" i="1"/>
  <c r="O133" i="1" s="1"/>
  <c r="O159" i="1" s="1"/>
  <c r="P119" i="1"/>
  <c r="P133" i="1" s="1"/>
  <c r="Q119" i="1"/>
  <c r="R122" i="1"/>
  <c r="R126" i="1" s="1"/>
  <c r="R123" i="1"/>
  <c r="R124" i="1"/>
  <c r="R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9" i="1"/>
  <c r="R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E133" i="1"/>
  <c r="E137" i="1" s="1"/>
  <c r="E153" i="1" s="1"/>
  <c r="F133" i="1"/>
  <c r="F137" i="1" s="1"/>
  <c r="F153" i="1" s="1"/>
  <c r="F156" i="1" s="1"/>
  <c r="I133" i="1"/>
  <c r="I137" i="1" s="1"/>
  <c r="I153" i="1" s="1"/>
  <c r="I156" i="1" s="1"/>
  <c r="J133" i="1"/>
  <c r="M133" i="1"/>
  <c r="M137" i="1" s="1"/>
  <c r="N133" i="1"/>
  <c r="N137" i="1" s="1"/>
  <c r="N153" i="1" s="1"/>
  <c r="N156" i="1" s="1"/>
  <c r="Q133" i="1"/>
  <c r="Q137" i="1" s="1"/>
  <c r="R135" i="1"/>
  <c r="R136" i="1"/>
  <c r="G137" i="1"/>
  <c r="G153" i="1" s="1"/>
  <c r="G156" i="1" s="1"/>
  <c r="O137" i="1"/>
  <c r="O153" i="1" s="1"/>
  <c r="O156" i="1" s="1"/>
  <c r="R140" i="1"/>
  <c r="R141" i="1"/>
  <c r="R142" i="1"/>
  <c r="R143" i="1"/>
  <c r="R144" i="1"/>
  <c r="R145" i="1"/>
  <c r="C146" i="1"/>
  <c r="D146" i="1"/>
  <c r="D151" i="1" s="1"/>
  <c r="E146" i="1"/>
  <c r="E151" i="1" s="1"/>
  <c r="F146" i="1"/>
  <c r="G146" i="1"/>
  <c r="H146" i="1"/>
  <c r="I146" i="1"/>
  <c r="I151" i="1" s="1"/>
  <c r="J146" i="1"/>
  <c r="K146" i="1"/>
  <c r="L146" i="1"/>
  <c r="L151" i="1" s="1"/>
  <c r="M146" i="1"/>
  <c r="M151" i="1" s="1"/>
  <c r="N146" i="1"/>
  <c r="O146" i="1"/>
  <c r="P146" i="1"/>
  <c r="Q146" i="1"/>
  <c r="Q151" i="1" s="1"/>
  <c r="R149" i="1"/>
  <c r="R150" i="1"/>
  <c r="C151" i="1"/>
  <c r="F151" i="1"/>
  <c r="G151" i="1"/>
  <c r="H151" i="1"/>
  <c r="J151" i="1"/>
  <c r="K151" i="1"/>
  <c r="N151" i="1"/>
  <c r="O151" i="1"/>
  <c r="P151" i="1"/>
  <c r="R154" i="1"/>
  <c r="R155" i="1"/>
  <c r="E156" i="1"/>
  <c r="E159" i="1"/>
  <c r="I159" i="1"/>
  <c r="M159" i="1"/>
  <c r="Q159" i="1"/>
  <c r="A166" i="1"/>
  <c r="R169" i="1"/>
  <c r="R173" i="1" s="1"/>
  <c r="R187" i="1" s="1"/>
  <c r="R170" i="1"/>
  <c r="R171" i="1"/>
  <c r="R172" i="1"/>
  <c r="C173" i="1"/>
  <c r="C187" i="1" s="1"/>
  <c r="D173" i="1"/>
  <c r="E173" i="1"/>
  <c r="F173" i="1"/>
  <c r="G173" i="1"/>
  <c r="G187" i="1" s="1"/>
  <c r="G213" i="1" s="1"/>
  <c r="H173" i="1"/>
  <c r="H187" i="1" s="1"/>
  <c r="I173" i="1"/>
  <c r="J173" i="1"/>
  <c r="K173" i="1"/>
  <c r="K187" i="1" s="1"/>
  <c r="L173" i="1"/>
  <c r="M173" i="1"/>
  <c r="N173" i="1"/>
  <c r="O173" i="1"/>
  <c r="O187" i="1" s="1"/>
  <c r="O213" i="1" s="1"/>
  <c r="P173" i="1"/>
  <c r="P187" i="1" s="1"/>
  <c r="Q173" i="1"/>
  <c r="R176" i="1"/>
  <c r="R180" i="1" s="1"/>
  <c r="R177" i="1"/>
  <c r="R178" i="1"/>
  <c r="R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3" i="1"/>
  <c r="R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E187" i="1"/>
  <c r="E191" i="1" s="1"/>
  <c r="F187" i="1"/>
  <c r="F191" i="1" s="1"/>
  <c r="F207" i="1" s="1"/>
  <c r="F210" i="1" s="1"/>
  <c r="I187" i="1"/>
  <c r="I191" i="1" s="1"/>
  <c r="J187" i="1"/>
  <c r="M187" i="1"/>
  <c r="M191" i="1" s="1"/>
  <c r="N187" i="1"/>
  <c r="N191" i="1" s="1"/>
  <c r="N207" i="1" s="1"/>
  <c r="N210" i="1" s="1"/>
  <c r="Q187" i="1"/>
  <c r="Q191" i="1" s="1"/>
  <c r="R189" i="1"/>
  <c r="R190" i="1"/>
  <c r="O191" i="1"/>
  <c r="O207" i="1" s="1"/>
  <c r="O210" i="1" s="1"/>
  <c r="R194" i="1"/>
  <c r="R200" i="1" s="1"/>
  <c r="R205" i="1" s="1"/>
  <c r="R195" i="1"/>
  <c r="R196" i="1"/>
  <c r="R197" i="1"/>
  <c r="R198" i="1"/>
  <c r="R199" i="1"/>
  <c r="C200" i="1"/>
  <c r="D200" i="1"/>
  <c r="D205" i="1" s="1"/>
  <c r="E200" i="1"/>
  <c r="E205" i="1" s="1"/>
  <c r="F200" i="1"/>
  <c r="G200" i="1"/>
  <c r="H200" i="1"/>
  <c r="I200" i="1"/>
  <c r="I205" i="1" s="1"/>
  <c r="J200" i="1"/>
  <c r="K200" i="1"/>
  <c r="L200" i="1"/>
  <c r="L205" i="1" s="1"/>
  <c r="M200" i="1"/>
  <c r="M205" i="1" s="1"/>
  <c r="N200" i="1"/>
  <c r="O200" i="1"/>
  <c r="P200" i="1"/>
  <c r="Q200" i="1"/>
  <c r="Q205" i="1" s="1"/>
  <c r="R203" i="1"/>
  <c r="R204" i="1"/>
  <c r="C205" i="1"/>
  <c r="F205" i="1"/>
  <c r="G205" i="1"/>
  <c r="H205" i="1"/>
  <c r="J205" i="1"/>
  <c r="K205" i="1"/>
  <c r="N205" i="1"/>
  <c r="O205" i="1"/>
  <c r="P205" i="1"/>
  <c r="R208" i="1"/>
  <c r="R209" i="1"/>
  <c r="E213" i="1"/>
  <c r="I213" i="1"/>
  <c r="M213" i="1"/>
  <c r="Q213" i="1"/>
  <c r="A220" i="1"/>
  <c r="R223" i="1"/>
  <c r="R224" i="1"/>
  <c r="R225" i="1"/>
  <c r="R226" i="1"/>
  <c r="C227" i="1"/>
  <c r="C241" i="1" s="1"/>
  <c r="D227" i="1"/>
  <c r="D241" i="1" s="1"/>
  <c r="E227" i="1"/>
  <c r="F227" i="1"/>
  <c r="G227" i="1"/>
  <c r="G241" i="1" s="1"/>
  <c r="G267" i="1" s="1"/>
  <c r="H227" i="1"/>
  <c r="H241" i="1" s="1"/>
  <c r="I227" i="1"/>
  <c r="J227" i="1"/>
  <c r="K227" i="1"/>
  <c r="K241" i="1" s="1"/>
  <c r="L227" i="1"/>
  <c r="L241" i="1" s="1"/>
  <c r="M227" i="1"/>
  <c r="N227" i="1"/>
  <c r="O227" i="1"/>
  <c r="O241" i="1" s="1"/>
  <c r="O267" i="1" s="1"/>
  <c r="P227" i="1"/>
  <c r="P241" i="1" s="1"/>
  <c r="Q227" i="1"/>
  <c r="R230" i="1"/>
  <c r="R234" i="1" s="1"/>
  <c r="R231" i="1"/>
  <c r="R232" i="1"/>
  <c r="R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7" i="1"/>
  <c r="R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E241" i="1"/>
  <c r="E245" i="1" s="1"/>
  <c r="F241" i="1"/>
  <c r="F245" i="1" s="1"/>
  <c r="F261" i="1" s="1"/>
  <c r="F264" i="1" s="1"/>
  <c r="I241" i="1"/>
  <c r="I245" i="1" s="1"/>
  <c r="J241" i="1"/>
  <c r="M241" i="1"/>
  <c r="M245" i="1" s="1"/>
  <c r="N241" i="1"/>
  <c r="N245" i="1" s="1"/>
  <c r="N261" i="1" s="1"/>
  <c r="N264" i="1" s="1"/>
  <c r="Q241" i="1"/>
  <c r="Q245" i="1" s="1"/>
  <c r="R243" i="1"/>
  <c r="R244" i="1"/>
  <c r="G245" i="1"/>
  <c r="O245" i="1"/>
  <c r="R248" i="1"/>
  <c r="R254" i="1" s="1"/>
  <c r="R259" i="1" s="1"/>
  <c r="R249" i="1"/>
  <c r="R250" i="1"/>
  <c r="R251" i="1"/>
  <c r="R252" i="1"/>
  <c r="R253" i="1"/>
  <c r="C254" i="1"/>
  <c r="D254" i="1"/>
  <c r="D259" i="1" s="1"/>
  <c r="E254" i="1"/>
  <c r="E259" i="1" s="1"/>
  <c r="F254" i="1"/>
  <c r="G254" i="1"/>
  <c r="H254" i="1"/>
  <c r="H259" i="1" s="1"/>
  <c r="I254" i="1"/>
  <c r="I259" i="1" s="1"/>
  <c r="J254" i="1"/>
  <c r="K254" i="1"/>
  <c r="L254" i="1"/>
  <c r="L259" i="1" s="1"/>
  <c r="M254" i="1"/>
  <c r="M259" i="1" s="1"/>
  <c r="N254" i="1"/>
  <c r="O254" i="1"/>
  <c r="P254" i="1"/>
  <c r="P259" i="1" s="1"/>
  <c r="Q254" i="1"/>
  <c r="Q259" i="1" s="1"/>
  <c r="R257" i="1"/>
  <c r="R258" i="1"/>
  <c r="C259" i="1"/>
  <c r="F259" i="1"/>
  <c r="G259" i="1"/>
  <c r="G261" i="1" s="1"/>
  <c r="G264" i="1" s="1"/>
  <c r="J259" i="1"/>
  <c r="K259" i="1"/>
  <c r="N259" i="1"/>
  <c r="O259" i="1"/>
  <c r="O261" i="1" s="1"/>
  <c r="O264" i="1" s="1"/>
  <c r="R262" i="1"/>
  <c r="R263" i="1"/>
  <c r="E267" i="1"/>
  <c r="I267" i="1"/>
  <c r="M267" i="1"/>
  <c r="Q267" i="1"/>
  <c r="A274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C278" i="1"/>
  <c r="D278" i="1"/>
  <c r="R278" i="1" s="1"/>
  <c r="E278" i="1"/>
  <c r="F278" i="1"/>
  <c r="G278" i="1"/>
  <c r="H278" i="1"/>
  <c r="I278" i="1"/>
  <c r="J278" i="1"/>
  <c r="K278" i="1"/>
  <c r="L278" i="1"/>
  <c r="L281" i="1" s="1"/>
  <c r="L295" i="1" s="1"/>
  <c r="M278" i="1"/>
  <c r="N278" i="1"/>
  <c r="O278" i="1"/>
  <c r="P278" i="1"/>
  <c r="Q278" i="1"/>
  <c r="C279" i="1"/>
  <c r="D279" i="1"/>
  <c r="R279" i="1" s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C281" i="1"/>
  <c r="E281" i="1"/>
  <c r="F281" i="1"/>
  <c r="G281" i="1"/>
  <c r="H281" i="1"/>
  <c r="I281" i="1"/>
  <c r="J281" i="1"/>
  <c r="K281" i="1"/>
  <c r="M281" i="1"/>
  <c r="N281" i="1"/>
  <c r="O281" i="1"/>
  <c r="P281" i="1"/>
  <c r="Q281" i="1"/>
  <c r="C284" i="1"/>
  <c r="D284" i="1"/>
  <c r="D288" i="1" s="1"/>
  <c r="E284" i="1"/>
  <c r="F284" i="1"/>
  <c r="G284" i="1"/>
  <c r="G288" i="1" s="1"/>
  <c r="G295" i="1" s="1"/>
  <c r="H284" i="1"/>
  <c r="I284" i="1"/>
  <c r="J284" i="1"/>
  <c r="K284" i="1"/>
  <c r="L284" i="1"/>
  <c r="L288" i="1" s="1"/>
  <c r="M284" i="1"/>
  <c r="N284" i="1"/>
  <c r="O284" i="1"/>
  <c r="O288" i="1" s="1"/>
  <c r="O295" i="1" s="1"/>
  <c r="P284" i="1"/>
  <c r="Q284" i="1"/>
  <c r="C285" i="1"/>
  <c r="D285" i="1"/>
  <c r="E285" i="1"/>
  <c r="E288" i="1" s="1"/>
  <c r="E295" i="1" s="1"/>
  <c r="F285" i="1"/>
  <c r="G285" i="1"/>
  <c r="H285" i="1"/>
  <c r="I285" i="1"/>
  <c r="I288" i="1" s="1"/>
  <c r="I295" i="1" s="1"/>
  <c r="J285" i="1"/>
  <c r="K285" i="1"/>
  <c r="L285" i="1"/>
  <c r="M285" i="1"/>
  <c r="M288" i="1" s="1"/>
  <c r="M295" i="1" s="1"/>
  <c r="N285" i="1"/>
  <c r="O285" i="1"/>
  <c r="P285" i="1"/>
  <c r="Q285" i="1"/>
  <c r="Q288" i="1" s="1"/>
  <c r="Q295" i="1" s="1"/>
  <c r="C286" i="1"/>
  <c r="D286" i="1"/>
  <c r="E286" i="1"/>
  <c r="F286" i="1"/>
  <c r="F288" i="1" s="1"/>
  <c r="F295" i="1" s="1"/>
  <c r="G286" i="1"/>
  <c r="H286" i="1"/>
  <c r="I286" i="1"/>
  <c r="J286" i="1"/>
  <c r="J288" i="1" s="1"/>
  <c r="J295" i="1" s="1"/>
  <c r="J321" i="1" s="1"/>
  <c r="K286" i="1"/>
  <c r="L286" i="1"/>
  <c r="M286" i="1"/>
  <c r="N286" i="1"/>
  <c r="N288" i="1" s="1"/>
  <c r="N295" i="1" s="1"/>
  <c r="O286" i="1"/>
  <c r="P286" i="1"/>
  <c r="Q286" i="1"/>
  <c r="C287" i="1"/>
  <c r="C288" i="1" s="1"/>
  <c r="C295" i="1" s="1"/>
  <c r="C299" i="1" s="1"/>
  <c r="C315" i="1" s="1"/>
  <c r="C318" i="1" s="1"/>
  <c r="D287" i="1"/>
  <c r="E287" i="1"/>
  <c r="F287" i="1"/>
  <c r="G287" i="1"/>
  <c r="H287" i="1"/>
  <c r="I287" i="1"/>
  <c r="J287" i="1"/>
  <c r="K287" i="1"/>
  <c r="K288" i="1" s="1"/>
  <c r="K295" i="1" s="1"/>
  <c r="L287" i="1"/>
  <c r="M287" i="1"/>
  <c r="N287" i="1"/>
  <c r="O287" i="1"/>
  <c r="P287" i="1"/>
  <c r="Q287" i="1"/>
  <c r="H288" i="1"/>
  <c r="P288" i="1"/>
  <c r="C291" i="1"/>
  <c r="D291" i="1"/>
  <c r="E291" i="1"/>
  <c r="F291" i="1"/>
  <c r="G291" i="1"/>
  <c r="H291" i="1"/>
  <c r="I291" i="1"/>
  <c r="I293" i="1" s="1"/>
  <c r="J291" i="1"/>
  <c r="K291" i="1"/>
  <c r="L291" i="1"/>
  <c r="M291" i="1"/>
  <c r="N291" i="1"/>
  <c r="O291" i="1"/>
  <c r="P291" i="1"/>
  <c r="Q291" i="1"/>
  <c r="Q293" i="1" s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C293" i="1"/>
  <c r="D293" i="1"/>
  <c r="E293" i="1"/>
  <c r="F293" i="1"/>
  <c r="G293" i="1"/>
  <c r="H293" i="1"/>
  <c r="J293" i="1"/>
  <c r="K293" i="1"/>
  <c r="L293" i="1"/>
  <c r="M293" i="1"/>
  <c r="N293" i="1"/>
  <c r="O293" i="1"/>
  <c r="P293" i="1"/>
  <c r="C297" i="1"/>
  <c r="D297" i="1"/>
  <c r="E297" i="1"/>
  <c r="F297" i="1"/>
  <c r="G297" i="1"/>
  <c r="H297" i="1"/>
  <c r="I297" i="1"/>
  <c r="J297" i="1"/>
  <c r="R297" i="1" s="1"/>
  <c r="K297" i="1"/>
  <c r="L297" i="1"/>
  <c r="M297" i="1"/>
  <c r="N297" i="1"/>
  <c r="O297" i="1"/>
  <c r="P297" i="1"/>
  <c r="Q297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C303" i="1"/>
  <c r="D303" i="1"/>
  <c r="R303" i="1" s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C304" i="1"/>
  <c r="D304" i="1"/>
  <c r="R304" i="1" s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C305" i="1"/>
  <c r="D305" i="1"/>
  <c r="E305" i="1"/>
  <c r="E308" i="1" s="1"/>
  <c r="E313" i="1" s="1"/>
  <c r="F305" i="1"/>
  <c r="G305" i="1"/>
  <c r="H305" i="1"/>
  <c r="I305" i="1"/>
  <c r="J305" i="1"/>
  <c r="K305" i="1"/>
  <c r="L305" i="1"/>
  <c r="M305" i="1"/>
  <c r="M308" i="1" s="1"/>
  <c r="M313" i="1" s="1"/>
  <c r="N305" i="1"/>
  <c r="O305" i="1"/>
  <c r="P305" i="1"/>
  <c r="Q305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C308" i="1"/>
  <c r="D308" i="1"/>
  <c r="F308" i="1"/>
  <c r="G308" i="1"/>
  <c r="H308" i="1"/>
  <c r="I308" i="1"/>
  <c r="J308" i="1"/>
  <c r="K308" i="1"/>
  <c r="L308" i="1"/>
  <c r="N308" i="1"/>
  <c r="O308" i="1"/>
  <c r="P308" i="1"/>
  <c r="Q308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C313" i="1"/>
  <c r="D313" i="1"/>
  <c r="F313" i="1"/>
  <c r="G313" i="1"/>
  <c r="H313" i="1"/>
  <c r="I313" i="1"/>
  <c r="J313" i="1"/>
  <c r="K313" i="1"/>
  <c r="L313" i="1"/>
  <c r="N313" i="1"/>
  <c r="O313" i="1"/>
  <c r="P313" i="1"/>
  <c r="Q313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C317" i="1"/>
  <c r="R317" i="1" s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C321" i="1"/>
  <c r="A324" i="1"/>
  <c r="I321" i="1" l="1"/>
  <c r="I299" i="1"/>
  <c r="I315" i="1" s="1"/>
  <c r="I318" i="1" s="1"/>
  <c r="L321" i="1"/>
  <c r="L299" i="1"/>
  <c r="L315" i="1" s="1"/>
  <c r="L318" i="1" s="1"/>
  <c r="Q299" i="1"/>
  <c r="Q315" i="1" s="1"/>
  <c r="Q318" i="1" s="1"/>
  <c r="Q321" i="1"/>
  <c r="AQ190" i="1"/>
  <c r="R191" i="1"/>
  <c r="R213" i="1"/>
  <c r="R216" i="1" s="1"/>
  <c r="M207" i="1"/>
  <c r="M210" i="1" s="1"/>
  <c r="O83" i="1"/>
  <c r="O99" i="1" s="1"/>
  <c r="O102" i="1" s="1"/>
  <c r="O105" i="1"/>
  <c r="P29" i="1"/>
  <c r="P45" i="1" s="1"/>
  <c r="P48" i="1" s="1"/>
  <c r="P51" i="1"/>
  <c r="G321" i="1"/>
  <c r="G299" i="1"/>
  <c r="G315" i="1" s="1"/>
  <c r="G318" i="1" s="1"/>
  <c r="K245" i="1"/>
  <c r="K261" i="1" s="1"/>
  <c r="K264" i="1" s="1"/>
  <c r="K267" i="1"/>
  <c r="J191" i="1"/>
  <c r="J207" i="1" s="1"/>
  <c r="J210" i="1" s="1"/>
  <c r="J213" i="1"/>
  <c r="O29" i="1"/>
  <c r="O45" i="1" s="1"/>
  <c r="O48" i="1" s="1"/>
  <c r="O51" i="1"/>
  <c r="R306" i="1"/>
  <c r="R280" i="1"/>
  <c r="J245" i="1"/>
  <c r="J261" i="1" s="1"/>
  <c r="J264" i="1" s="1"/>
  <c r="J267" i="1"/>
  <c r="G191" i="1"/>
  <c r="G207" i="1" s="1"/>
  <c r="G210" i="1" s="1"/>
  <c r="I207" i="1"/>
  <c r="I210" i="1" s="1"/>
  <c r="P159" i="1"/>
  <c r="P137" i="1"/>
  <c r="P153" i="1" s="1"/>
  <c r="P156" i="1" s="1"/>
  <c r="H159" i="1"/>
  <c r="H137" i="1"/>
  <c r="H153" i="1" s="1"/>
  <c r="H156" i="1" s="1"/>
  <c r="K29" i="1"/>
  <c r="K45" i="1" s="1"/>
  <c r="K48" i="1" s="1"/>
  <c r="K51" i="1"/>
  <c r="C191" i="1"/>
  <c r="C207" i="1" s="1"/>
  <c r="C213" i="1"/>
  <c r="R305" i="1"/>
  <c r="O299" i="1"/>
  <c r="O315" i="1" s="1"/>
  <c r="O318" i="1" s="1"/>
  <c r="O321" i="1"/>
  <c r="M261" i="1"/>
  <c r="M264" i="1" s="1"/>
  <c r="C245" i="1"/>
  <c r="C261" i="1" s="1"/>
  <c r="C267" i="1"/>
  <c r="G29" i="1"/>
  <c r="G45" i="1" s="1"/>
  <c r="G48" i="1" s="1"/>
  <c r="G51" i="1"/>
  <c r="R307" i="1"/>
  <c r="D281" i="1"/>
  <c r="D295" i="1" s="1"/>
  <c r="D299" i="1" s="1"/>
  <c r="D315" i="1" s="1"/>
  <c r="D318" i="1" s="1"/>
  <c r="I261" i="1"/>
  <c r="I264" i="1" s="1"/>
  <c r="P213" i="1"/>
  <c r="P191" i="1"/>
  <c r="P207" i="1" s="1"/>
  <c r="P210" i="1" s="1"/>
  <c r="H213" i="1"/>
  <c r="H191" i="1"/>
  <c r="H207" i="1" s="1"/>
  <c r="H210" i="1" s="1"/>
  <c r="R119" i="1"/>
  <c r="R133" i="1" s="1"/>
  <c r="M83" i="1"/>
  <c r="M99" i="1" s="1"/>
  <c r="M102" i="1" s="1"/>
  <c r="J99" i="1"/>
  <c r="J102" i="1" s="1"/>
  <c r="I29" i="1"/>
  <c r="I45" i="1" s="1"/>
  <c r="I48" i="1" s="1"/>
  <c r="I51" i="1"/>
  <c r="F299" i="1"/>
  <c r="F315" i="1" s="1"/>
  <c r="F318" i="1" s="1"/>
  <c r="F321" i="1"/>
  <c r="P267" i="1"/>
  <c r="P245" i="1"/>
  <c r="P261" i="1" s="1"/>
  <c r="P264" i="1" s="1"/>
  <c r="Q79" i="1"/>
  <c r="R302" i="1"/>
  <c r="R308" i="1" s="1"/>
  <c r="E261" i="1"/>
  <c r="E264" i="1" s="1"/>
  <c r="R227" i="1"/>
  <c r="R241" i="1" s="1"/>
  <c r="Q153" i="1"/>
  <c r="Q156" i="1" s="1"/>
  <c r="P83" i="1"/>
  <c r="P99" i="1" s="1"/>
  <c r="P102" i="1" s="1"/>
  <c r="P105" i="1"/>
  <c r="H83" i="1"/>
  <c r="H99" i="1" s="1"/>
  <c r="H102" i="1" s="1"/>
  <c r="H105" i="1"/>
  <c r="H45" i="1"/>
  <c r="H48" i="1" s="1"/>
  <c r="D245" i="1"/>
  <c r="D261" i="1" s="1"/>
  <c r="D264" i="1" s="1"/>
  <c r="D267" i="1"/>
  <c r="J137" i="1"/>
  <c r="J153" i="1" s="1"/>
  <c r="J156" i="1" s="1"/>
  <c r="J159" i="1"/>
  <c r="N299" i="1"/>
  <c r="N315" i="1" s="1"/>
  <c r="N318" i="1" s="1"/>
  <c r="N321" i="1"/>
  <c r="E321" i="1"/>
  <c r="E299" i="1"/>
  <c r="E315" i="1" s="1"/>
  <c r="E318" i="1" s="1"/>
  <c r="H267" i="1"/>
  <c r="H245" i="1"/>
  <c r="H261" i="1" s="1"/>
  <c r="H264" i="1" s="1"/>
  <c r="E207" i="1"/>
  <c r="E210" i="1" s="1"/>
  <c r="G83" i="1"/>
  <c r="G99" i="1" s="1"/>
  <c r="G102" i="1" s="1"/>
  <c r="G105" i="1"/>
  <c r="I79" i="1"/>
  <c r="L51" i="1"/>
  <c r="L29" i="1"/>
  <c r="L45" i="1" s="1"/>
  <c r="L48" i="1" s="1"/>
  <c r="R311" i="1"/>
  <c r="R291" i="1"/>
  <c r="Q207" i="1"/>
  <c r="Q210" i="1" s="1"/>
  <c r="L133" i="1"/>
  <c r="D133" i="1"/>
  <c r="C99" i="1"/>
  <c r="C102" i="1" s="1"/>
  <c r="L83" i="1"/>
  <c r="L99" i="1" s="1"/>
  <c r="L102" i="1" s="1"/>
  <c r="L105" i="1"/>
  <c r="D83" i="1"/>
  <c r="D99" i="1" s="1"/>
  <c r="D102" i="1" s="1"/>
  <c r="D105" i="1"/>
  <c r="R79" i="1"/>
  <c r="F29" i="1"/>
  <c r="F45" i="1" s="1"/>
  <c r="F48" i="1" s="1"/>
  <c r="F51" i="1"/>
  <c r="K321" i="1"/>
  <c r="K299" i="1"/>
  <c r="K315" i="1" s="1"/>
  <c r="K318" i="1" s="1"/>
  <c r="L245" i="1"/>
  <c r="L261" i="1" s="1"/>
  <c r="L264" i="1" s="1"/>
  <c r="L267" i="1"/>
  <c r="M299" i="1"/>
  <c r="M315" i="1" s="1"/>
  <c r="M318" i="1" s="1"/>
  <c r="M321" i="1"/>
  <c r="R316" i="1"/>
  <c r="R312" i="1"/>
  <c r="R292" i="1"/>
  <c r="P295" i="1"/>
  <c r="H295" i="1"/>
  <c r="R277" i="1"/>
  <c r="R281" i="1" s="1"/>
  <c r="Q261" i="1"/>
  <c r="Q264" i="1" s="1"/>
  <c r="L187" i="1"/>
  <c r="D187" i="1"/>
  <c r="R146" i="1"/>
  <c r="R151" i="1" s="1"/>
  <c r="M153" i="1"/>
  <c r="M156" i="1" s="1"/>
  <c r="K137" i="1"/>
  <c r="K153" i="1" s="1"/>
  <c r="K156" i="1" s="1"/>
  <c r="K159" i="1"/>
  <c r="C137" i="1"/>
  <c r="C153" i="1" s="1"/>
  <c r="C159" i="1"/>
  <c r="E29" i="1"/>
  <c r="E45" i="1" s="1"/>
  <c r="E48" i="1" s="1"/>
  <c r="E51" i="1"/>
  <c r="N29" i="1"/>
  <c r="N45" i="1" s="1"/>
  <c r="N48" i="1" s="1"/>
  <c r="N51" i="1"/>
  <c r="K191" i="1"/>
  <c r="K207" i="1" s="1"/>
  <c r="K210" i="1" s="1"/>
  <c r="K213" i="1"/>
  <c r="R287" i="1"/>
  <c r="N267" i="1"/>
  <c r="F267" i="1"/>
  <c r="N213" i="1"/>
  <c r="F213" i="1"/>
  <c r="N159" i="1"/>
  <c r="F159" i="1"/>
  <c r="K105" i="1"/>
  <c r="C105" i="1"/>
  <c r="J105" i="1"/>
  <c r="R285" i="1"/>
  <c r="D25" i="1"/>
  <c r="D29" i="1" s="1"/>
  <c r="D45" i="1" s="1"/>
  <c r="R286" i="1"/>
  <c r="D51" i="1"/>
  <c r="D321" i="1"/>
  <c r="R284" i="1"/>
  <c r="R288" i="1" s="1"/>
  <c r="J299" i="1"/>
  <c r="J315" i="1" s="1"/>
  <c r="R23" i="1"/>
  <c r="R25" i="1" s="1"/>
  <c r="AQ28" i="1" s="1"/>
  <c r="J29" i="1"/>
  <c r="J45" i="1" s="1"/>
  <c r="J48" i="1" s="1"/>
  <c r="J51" i="1"/>
  <c r="J318" i="1"/>
  <c r="R29" i="1"/>
  <c r="D48" i="1" l="1"/>
  <c r="R45" i="1"/>
  <c r="R48" i="1" s="1"/>
  <c r="L191" i="1"/>
  <c r="L207" i="1" s="1"/>
  <c r="L210" i="1" s="1"/>
  <c r="L213" i="1"/>
  <c r="AQ82" i="1"/>
  <c r="R83" i="1"/>
  <c r="R105" i="1"/>
  <c r="R108" i="1" s="1"/>
  <c r="R261" i="1"/>
  <c r="R264" i="1" s="1"/>
  <c r="C264" i="1"/>
  <c r="R293" i="1"/>
  <c r="R295" i="1" s="1"/>
  <c r="AQ244" i="1"/>
  <c r="R245" i="1"/>
  <c r="R267" i="1"/>
  <c r="R270" i="1" s="1"/>
  <c r="C156" i="1"/>
  <c r="P321" i="1"/>
  <c r="P299" i="1"/>
  <c r="P315" i="1" s="1"/>
  <c r="P318" i="1" s="1"/>
  <c r="Q83" i="1"/>
  <c r="Q99" i="1" s="1"/>
  <c r="Q105" i="1"/>
  <c r="H299" i="1"/>
  <c r="H315" i="1" s="1"/>
  <c r="H318" i="1" s="1"/>
  <c r="H321" i="1"/>
  <c r="R313" i="1"/>
  <c r="I83" i="1"/>
  <c r="I99" i="1" s="1"/>
  <c r="I102" i="1" s="1"/>
  <c r="I105" i="1"/>
  <c r="AQ136" i="1"/>
  <c r="R137" i="1"/>
  <c r="R159" i="1"/>
  <c r="R162" i="1" s="1"/>
  <c r="D137" i="1"/>
  <c r="D153" i="1" s="1"/>
  <c r="D156" i="1" s="1"/>
  <c r="D159" i="1"/>
  <c r="C210" i="1"/>
  <c r="D191" i="1"/>
  <c r="D207" i="1" s="1"/>
  <c r="D210" i="1" s="1"/>
  <c r="D213" i="1"/>
  <c r="L137" i="1"/>
  <c r="L153" i="1" s="1"/>
  <c r="L156" i="1" s="1"/>
  <c r="L159" i="1"/>
  <c r="R51" i="1"/>
  <c r="R54" i="1" s="1"/>
  <c r="R299" i="1" l="1"/>
  <c r="AQ298" i="1"/>
  <c r="R321" i="1"/>
  <c r="R324" i="1" s="1"/>
  <c r="R207" i="1"/>
  <c r="R210" i="1" s="1"/>
  <c r="R315" i="1"/>
  <c r="R318" i="1" s="1"/>
  <c r="R153" i="1"/>
  <c r="R156" i="1" s="1"/>
  <c r="R99" i="1"/>
  <c r="R102" i="1" s="1"/>
  <c r="Q102" i="1"/>
</calcChain>
</file>

<file path=xl/sharedStrings.xml><?xml version="1.0" encoding="utf-8"?>
<sst xmlns="http://schemas.openxmlformats.org/spreadsheetml/2006/main" count="715" uniqueCount="77">
  <si>
    <t>GREEN SHEET CALCULATION - POINT A</t>
  </si>
  <si>
    <t>FUND</t>
  </si>
  <si>
    <t>TOTAL</t>
  </si>
  <si>
    <t>OPERATING INCOME</t>
  </si>
  <si>
    <t xml:space="preserve">   MEMBERS</t>
  </si>
  <si>
    <t>A</t>
  </si>
  <si>
    <t xml:space="preserve">   INTEREST ETC</t>
  </si>
  <si>
    <t>B</t>
  </si>
  <si>
    <t>TRF IN</t>
  </si>
  <si>
    <t>TRF OUT</t>
  </si>
  <si>
    <t>CHECK</t>
  </si>
  <si>
    <t xml:space="preserve">   DIOCESAN GRANTS</t>
  </si>
  <si>
    <t>C</t>
  </si>
  <si>
    <t xml:space="preserve">   OTHER</t>
  </si>
  <si>
    <t>D</t>
  </si>
  <si>
    <t xml:space="preserve">      (A+B+C+D)</t>
  </si>
  <si>
    <t>AA</t>
  </si>
  <si>
    <t>CAPITAL INCOME</t>
  </si>
  <si>
    <t>E</t>
  </si>
  <si>
    <t xml:space="preserve">   INT ETC </t>
  </si>
  <si>
    <t>F</t>
  </si>
  <si>
    <t xml:space="preserve">   LOANS</t>
  </si>
  <si>
    <t>G</t>
  </si>
  <si>
    <t>H</t>
  </si>
  <si>
    <t xml:space="preserve">      (E+F+G+H)</t>
  </si>
  <si>
    <t>EE</t>
  </si>
  <si>
    <t>DESIGNATED INCOME</t>
  </si>
  <si>
    <t xml:space="preserve">   PWRDF</t>
  </si>
  <si>
    <t>J</t>
  </si>
  <si>
    <t xml:space="preserve"> </t>
  </si>
  <si>
    <t>K</t>
  </si>
  <si>
    <t xml:space="preserve">      (J+K)</t>
  </si>
  <si>
    <t>JJ</t>
  </si>
  <si>
    <t>TOTAL INCOME (AA+EE+JJ)</t>
  </si>
  <si>
    <t>L</t>
  </si>
  <si>
    <t>OPENING BALANCES:</t>
  </si>
  <si>
    <t xml:space="preserve">   OPERATIONS</t>
  </si>
  <si>
    <t>M</t>
  </si>
  <si>
    <t xml:space="preserve">   CAPITAL</t>
  </si>
  <si>
    <t>N</t>
  </si>
  <si>
    <t>L+M+N</t>
  </si>
  <si>
    <t>O</t>
  </si>
  <si>
    <t>EXPENDITURE</t>
  </si>
  <si>
    <t xml:space="preserve">   CAPITAL PURCHASES</t>
  </si>
  <si>
    <t>P</t>
  </si>
  <si>
    <t xml:space="preserve">   CAP RENOVATIONS</t>
  </si>
  <si>
    <t>PP</t>
  </si>
  <si>
    <t xml:space="preserve">   SPEC FUND EXP</t>
  </si>
  <si>
    <t>R</t>
  </si>
  <si>
    <t xml:space="preserve">   LOAN REPAYMENTS</t>
  </si>
  <si>
    <t>S</t>
  </si>
  <si>
    <t xml:space="preserve">   DESIGNATED</t>
  </si>
  <si>
    <t>T</t>
  </si>
  <si>
    <t xml:space="preserve">   OPERATING EXPENSES</t>
  </si>
  <si>
    <t>U</t>
  </si>
  <si>
    <t>(P+PP+R+S+T+U)</t>
  </si>
  <si>
    <t>W</t>
  </si>
  <si>
    <t>CLOSING BALS:</t>
  </si>
  <si>
    <t>X</t>
  </si>
  <si>
    <t>Y</t>
  </si>
  <si>
    <t>GRAND TOTAL (W+X+Y)</t>
  </si>
  <si>
    <t>Z</t>
  </si>
  <si>
    <t xml:space="preserve">   CHECK (O-Z)</t>
  </si>
  <si>
    <t xml:space="preserve">   TRF IN</t>
  </si>
  <si>
    <t>in</t>
  </si>
  <si>
    <t xml:space="preserve">   TRF OUT</t>
  </si>
  <si>
    <t>out</t>
  </si>
  <si>
    <t xml:space="preserve">   CHECK</t>
  </si>
  <si>
    <t>ASSESSABLE</t>
  </si>
  <si>
    <t>L+N-P-PP-R-S-T-Y</t>
  </si>
  <si>
    <t>GREEN SHEET CALCULATION - POINT B</t>
  </si>
  <si>
    <t>GREEN SHEET CALCULATION - POINT C</t>
  </si>
  <si>
    <t>GREEN SHEET CALCULATION - POINT D</t>
  </si>
  <si>
    <t>GREEN SHEET CALCULATION - CENTRAL</t>
  </si>
  <si>
    <t>GREEN SHEET CALCULATION - PARISH SUMMARY</t>
  </si>
  <si>
    <t xml:space="preserve">        DATA</t>
  </si>
  <si>
    <t>COMMON MINISTRY AND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</si>
</sst>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Arial"/>
    </font>
    <font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">
    <xf numFmtId="39" fontId="0" fillId="0" borderId="0"/>
  </cellStyleXfs>
  <cellXfs count="12">
    <xf numFmtId="0" fontId="0" fillId="0" borderId="0" xfId="0" applyNumberFormat="1"/>
    <xf numFmtId="39" fontId="0" fillId="0" borderId="0" xfId="0"/>
    <xf numFmtId="39" fontId="0" fillId="0" borderId="0" xfId="0" applyAlignment="1">
      <alignment horizontal="center"/>
    </xf>
    <xf numFmtId="37" fontId="0" fillId="0" borderId="0" xfId="0" applyNumberFormat="1"/>
    <xf numFmtId="37" fontId="0" fillId="0" borderId="1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39" fontId="1" fillId="0" borderId="0" xfId="0" applyFont="1"/>
    <xf numFmtId="37" fontId="0" fillId="0" borderId="4" xfId="0" applyNumberFormat="1" applyBorder="1"/>
    <xf numFmtId="10" fontId="0" fillId="0" borderId="0" xfId="0" applyNumberFormat="1"/>
    <xf numFmtId="39" fontId="2" fillId="0" borderId="0" xfId="0" applyFont="1" applyAlignment="1">
      <alignment horizontal="centerContinuous"/>
    </xf>
    <xf numFmtId="39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2:IU324"/>
  <sheetViews>
    <sheetView tabSelected="1" defaultGridColor="0" colorId="22" zoomScale="87" zoomScaleNormal="87" workbookViewId="0">
      <selection activeCell="A31" sqref="A31"/>
    </sheetView>
  </sheetViews>
  <sheetFormatPr defaultColWidth="16.453125" defaultRowHeight="15" x14ac:dyDescent="0.25"/>
  <cols>
    <col min="1" max="1" width="23.81640625" style="1" customWidth="1"/>
    <col min="2" max="2" width="3.81640625" style="2" customWidth="1"/>
    <col min="3" max="18" width="9.81640625" style="1" customWidth="1"/>
    <col min="19" max="19" width="3.81640625" style="2" customWidth="1"/>
    <col min="20" max="16384" width="16.453125" style="1"/>
  </cols>
  <sheetData>
    <row r="2" spans="1:255" x14ac:dyDescent="0.25">
      <c r="A2" s="1" t="s">
        <v>0</v>
      </c>
    </row>
    <row r="3" spans="1:255" x14ac:dyDescent="0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x14ac:dyDescent="0.25">
      <c r="A4" s="1" t="s">
        <v>75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5" x14ac:dyDescent="0.25"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2</v>
      </c>
    </row>
    <row r="6" spans="1:255" x14ac:dyDescent="0.25">
      <c r="A6" s="1" t="s">
        <v>3</v>
      </c>
    </row>
    <row r="7" spans="1:255" x14ac:dyDescent="0.25">
      <c r="A7" s="1" t="s">
        <v>4</v>
      </c>
      <c r="B7" s="2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>SUM(C7:Q7)</f>
        <v>0</v>
      </c>
      <c r="S7" s="2" t="s">
        <v>5</v>
      </c>
    </row>
    <row r="8" spans="1:255" x14ac:dyDescent="0.25">
      <c r="A8" s="1" t="s">
        <v>6</v>
      </c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>SUM(C8:Q8)</f>
        <v>0</v>
      </c>
      <c r="S8" s="2" t="s">
        <v>7</v>
      </c>
      <c r="AO8" s="2" t="s">
        <v>8</v>
      </c>
      <c r="AP8" s="2" t="s">
        <v>9</v>
      </c>
      <c r="AQ8" s="2" t="s">
        <v>10</v>
      </c>
    </row>
    <row r="9" spans="1:255" x14ac:dyDescent="0.25">
      <c r="A9" s="1" t="s">
        <v>11</v>
      </c>
      <c r="B9" s="2" t="s">
        <v>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>SUM(C9:Q9)</f>
        <v>0</v>
      </c>
      <c r="S9" s="2" t="s">
        <v>12</v>
      </c>
    </row>
    <row r="10" spans="1:255" ht="15.6" thickBot="1" x14ac:dyDescent="0.3">
      <c r="A10" s="1" t="s">
        <v>13</v>
      </c>
      <c r="B10" s="2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>SUM(C10:Q10)</f>
        <v>0</v>
      </c>
      <c r="S10" s="2" t="s">
        <v>14</v>
      </c>
    </row>
    <row r="11" spans="1:255" ht="21" customHeight="1" thickBot="1" x14ac:dyDescent="0.3">
      <c r="A11" s="1" t="s">
        <v>15</v>
      </c>
      <c r="B11" s="2" t="s">
        <v>16</v>
      </c>
      <c r="C11" s="4">
        <f t="shared" ref="C11:R11" si="0">SUM(C7:C10)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2" t="s">
        <v>16</v>
      </c>
    </row>
    <row r="12" spans="1:255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55" x14ac:dyDescent="0.25">
      <c r="A13" s="1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55" x14ac:dyDescent="0.25">
      <c r="A14" s="1" t="s">
        <v>4</v>
      </c>
      <c r="B14" s="2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SUM(C14:Q14)</f>
        <v>0</v>
      </c>
      <c r="S14" s="2" t="s">
        <v>18</v>
      </c>
    </row>
    <row r="15" spans="1:255" x14ac:dyDescent="0.25">
      <c r="A15" s="1" t="s">
        <v>19</v>
      </c>
      <c r="B15" s="2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SUM(C15:Q15)</f>
        <v>0</v>
      </c>
      <c r="S15" s="2" t="s">
        <v>20</v>
      </c>
    </row>
    <row r="16" spans="1:255" x14ac:dyDescent="0.25">
      <c r="A16" s="1" t="s">
        <v>21</v>
      </c>
      <c r="B16" s="2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SUM(C16:Q16)</f>
        <v>0</v>
      </c>
      <c r="S16" s="2" t="s">
        <v>22</v>
      </c>
    </row>
    <row r="17" spans="1:43" ht="15.6" thickBot="1" x14ac:dyDescent="0.3">
      <c r="A17" s="1" t="s">
        <v>13</v>
      </c>
      <c r="B17" s="2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SUM(C17:Q17)</f>
        <v>0</v>
      </c>
      <c r="S17" s="2" t="s">
        <v>23</v>
      </c>
    </row>
    <row r="18" spans="1:43" ht="21" customHeight="1" thickBot="1" x14ac:dyDescent="0.3">
      <c r="A18" s="1" t="s">
        <v>24</v>
      </c>
      <c r="B18" s="2" t="s">
        <v>25</v>
      </c>
      <c r="C18" s="4">
        <f t="shared" ref="C18:R18" si="1">SUM(C14:C17)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  <c r="S18" s="2" t="s">
        <v>25</v>
      </c>
    </row>
    <row r="19" spans="1:43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43" x14ac:dyDescent="0.25">
      <c r="A20" s="1" t="s">
        <v>26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43" x14ac:dyDescent="0.25">
      <c r="A21" s="1" t="s">
        <v>27</v>
      </c>
      <c r="B21" s="2" t="s">
        <v>28</v>
      </c>
      <c r="C21" s="3"/>
      <c r="D21" s="3" t="s">
        <v>29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>SUM(C21:Q21)</f>
        <v>0</v>
      </c>
      <c r="S21" s="2" t="s">
        <v>28</v>
      </c>
    </row>
    <row r="22" spans="1:43" ht="15.6" thickBot="1" x14ac:dyDescent="0.3">
      <c r="A22" s="1" t="s">
        <v>13</v>
      </c>
      <c r="B22" s="2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SUM(C22:Q22)</f>
        <v>0</v>
      </c>
      <c r="S22" s="2" t="s">
        <v>30</v>
      </c>
    </row>
    <row r="23" spans="1:43" ht="21" customHeight="1" thickBot="1" x14ac:dyDescent="0.3">
      <c r="A23" s="1" t="s">
        <v>31</v>
      </c>
      <c r="B23" s="2" t="s">
        <v>32</v>
      </c>
      <c r="C23" s="4">
        <f t="shared" ref="C23:R23" si="2">SUM(C21:C22)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 t="shared" si="2"/>
        <v>0</v>
      </c>
      <c r="L23" s="4">
        <f t="shared" si="2"/>
        <v>0</v>
      </c>
      <c r="M23" s="4">
        <f t="shared" si="2"/>
        <v>0</v>
      </c>
      <c r="N23" s="4">
        <f t="shared" si="2"/>
        <v>0</v>
      </c>
      <c r="O23" s="4">
        <f t="shared" si="2"/>
        <v>0</v>
      </c>
      <c r="P23" s="4">
        <f t="shared" si="2"/>
        <v>0</v>
      </c>
      <c r="Q23" s="4">
        <f t="shared" si="2"/>
        <v>0</v>
      </c>
      <c r="R23" s="4">
        <f t="shared" si="2"/>
        <v>0</v>
      </c>
      <c r="S23" s="2" t="s">
        <v>32</v>
      </c>
    </row>
    <row r="24" spans="1:43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43" x14ac:dyDescent="0.25">
      <c r="A25" s="1" t="s">
        <v>33</v>
      </c>
      <c r="B25" s="2" t="s">
        <v>34</v>
      </c>
      <c r="C25" s="3">
        <f t="shared" ref="C25:R25" si="3">C11+C18+C23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3">
        <f t="shared" si="3"/>
        <v>0</v>
      </c>
      <c r="P25" s="3">
        <f t="shared" si="3"/>
        <v>0</v>
      </c>
      <c r="Q25" s="3">
        <f t="shared" si="3"/>
        <v>0</v>
      </c>
      <c r="R25" s="3">
        <f t="shared" si="3"/>
        <v>0</v>
      </c>
      <c r="S25" s="2" t="s">
        <v>34</v>
      </c>
    </row>
    <row r="26" spans="1:43" x14ac:dyDescent="0.25">
      <c r="A26" s="1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43" x14ac:dyDescent="0.25">
      <c r="A27" s="1" t="s">
        <v>36</v>
      </c>
      <c r="B27" s="2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>SUM(C27:Q27)</f>
        <v>0</v>
      </c>
      <c r="S27" s="2" t="s">
        <v>37</v>
      </c>
    </row>
    <row r="28" spans="1:43" ht="15.6" thickBot="1" x14ac:dyDescent="0.3">
      <c r="A28" s="1" t="s">
        <v>38</v>
      </c>
      <c r="B28" s="2" t="s">
        <v>39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>SUM(C28:Q28)</f>
        <v>0</v>
      </c>
      <c r="S28" s="2" t="s">
        <v>39</v>
      </c>
      <c r="AQ28" s="1">
        <f>R25+V25+Z25+AB24-AD24-AE24-AG24-AH24-AM24</f>
        <v>0</v>
      </c>
    </row>
    <row r="29" spans="1:43" ht="19.95" customHeight="1" thickBot="1" x14ac:dyDescent="0.3">
      <c r="A29" s="2" t="s">
        <v>40</v>
      </c>
      <c r="B29" s="2" t="s">
        <v>41</v>
      </c>
      <c r="C29" s="5">
        <f t="shared" ref="C29:R29" si="4">SUM(C25:C28)</f>
        <v>0</v>
      </c>
      <c r="D29" s="5">
        <f t="shared" si="4"/>
        <v>0</v>
      </c>
      <c r="E29" s="5">
        <f t="shared" si="4"/>
        <v>0</v>
      </c>
      <c r="F29" s="5">
        <f t="shared" si="4"/>
        <v>0</v>
      </c>
      <c r="G29" s="5">
        <f t="shared" si="4"/>
        <v>0</v>
      </c>
      <c r="H29" s="5">
        <f t="shared" si="4"/>
        <v>0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 t="shared" si="4"/>
        <v>0</v>
      </c>
      <c r="P29" s="5">
        <f t="shared" si="4"/>
        <v>0</v>
      </c>
      <c r="Q29" s="5">
        <f t="shared" si="4"/>
        <v>0</v>
      </c>
      <c r="R29" s="5">
        <f t="shared" si="4"/>
        <v>0</v>
      </c>
      <c r="S29" s="2" t="s">
        <v>41</v>
      </c>
    </row>
    <row r="30" spans="1:43" ht="15.6" thickTop="1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43" x14ac:dyDescent="0.25">
      <c r="A31" s="1" t="s">
        <v>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43" x14ac:dyDescent="0.25">
      <c r="A32" s="1" t="s">
        <v>43</v>
      </c>
      <c r="B32" s="2" t="s">
        <v>44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ref="R32:R37" si="5">SUM(C32:Q32)</f>
        <v>0</v>
      </c>
      <c r="S32" s="2" t="s">
        <v>44</v>
      </c>
    </row>
    <row r="33" spans="1:32" x14ac:dyDescent="0.25">
      <c r="A33" s="1" t="s">
        <v>45</v>
      </c>
      <c r="B33" s="2" t="s">
        <v>46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5"/>
        <v>0</v>
      </c>
      <c r="S33" s="2" t="s">
        <v>46</v>
      </c>
    </row>
    <row r="34" spans="1:32" x14ac:dyDescent="0.25">
      <c r="A34" s="1" t="s">
        <v>47</v>
      </c>
      <c r="B34" s="2" t="s">
        <v>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5"/>
        <v>0</v>
      </c>
      <c r="S34" s="2" t="s">
        <v>48</v>
      </c>
      <c r="T34" s="3"/>
    </row>
    <row r="35" spans="1:32" x14ac:dyDescent="0.25">
      <c r="A35" s="1" t="s">
        <v>49</v>
      </c>
      <c r="B35" s="2" t="s">
        <v>50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5"/>
        <v>0</v>
      </c>
      <c r="S35" s="2" t="s">
        <v>50</v>
      </c>
    </row>
    <row r="36" spans="1:32" x14ac:dyDescent="0.25">
      <c r="A36" s="1" t="s">
        <v>51</v>
      </c>
      <c r="B36" s="2" t="s">
        <v>52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5"/>
        <v>0</v>
      </c>
      <c r="S36" s="2" t="s">
        <v>52</v>
      </c>
    </row>
    <row r="37" spans="1:32" ht="15.6" thickBot="1" x14ac:dyDescent="0.3">
      <c r="A37" s="1" t="s">
        <v>53</v>
      </c>
      <c r="B37" s="2" t="s">
        <v>54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5"/>
        <v>0</v>
      </c>
      <c r="S37" s="2" t="s">
        <v>54</v>
      </c>
    </row>
    <row r="38" spans="1:32" ht="21" customHeight="1" x14ac:dyDescent="0.25">
      <c r="A38" s="2" t="s">
        <v>55</v>
      </c>
      <c r="B38" s="2" t="s">
        <v>56</v>
      </c>
      <c r="C38" s="6">
        <f t="shared" ref="C38:R38" si="6">SUM(C32:C37)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  <c r="I38" s="6">
        <f t="shared" si="6"/>
        <v>0</v>
      </c>
      <c r="J38" s="6">
        <f t="shared" si="6"/>
        <v>0</v>
      </c>
      <c r="K38" s="6">
        <f t="shared" si="6"/>
        <v>0</v>
      </c>
      <c r="L38" s="6">
        <f t="shared" si="6"/>
        <v>0</v>
      </c>
      <c r="M38" s="6">
        <f t="shared" si="6"/>
        <v>0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0</v>
      </c>
      <c r="S38" s="2" t="s">
        <v>56</v>
      </c>
    </row>
    <row r="39" spans="1:32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2" x14ac:dyDescent="0.25">
      <c r="A40" s="1" t="s">
        <v>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2" x14ac:dyDescent="0.25">
      <c r="A41" s="1" t="s">
        <v>36</v>
      </c>
      <c r="B41" s="2" t="s">
        <v>58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>SUM(C41:Q41)</f>
        <v>0</v>
      </c>
      <c r="S41" s="2" t="s">
        <v>58</v>
      </c>
    </row>
    <row r="42" spans="1:32" ht="15.6" thickBot="1" x14ac:dyDescent="0.3">
      <c r="A42" s="1" t="s">
        <v>38</v>
      </c>
      <c r="B42" s="2" t="s">
        <v>59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>SUM(C42:Q42)</f>
        <v>0</v>
      </c>
      <c r="S42" s="2" t="s">
        <v>59</v>
      </c>
    </row>
    <row r="43" spans="1:32" ht="19.95" customHeight="1" thickBot="1" x14ac:dyDescent="0.3">
      <c r="A43" s="1" t="s">
        <v>60</v>
      </c>
      <c r="B43" s="2" t="s">
        <v>61</v>
      </c>
      <c r="C43" s="5">
        <f t="shared" ref="C43:R43" si="7">SUM(C38:C42)</f>
        <v>0</v>
      </c>
      <c r="D43" s="5">
        <f t="shared" si="7"/>
        <v>0</v>
      </c>
      <c r="E43" s="5">
        <f t="shared" si="7"/>
        <v>0</v>
      </c>
      <c r="F43" s="5">
        <f t="shared" si="7"/>
        <v>0</v>
      </c>
      <c r="G43" s="5">
        <f t="shared" si="7"/>
        <v>0</v>
      </c>
      <c r="H43" s="5">
        <f t="shared" si="7"/>
        <v>0</v>
      </c>
      <c r="I43" s="5">
        <f t="shared" si="7"/>
        <v>0</v>
      </c>
      <c r="J43" s="5">
        <f t="shared" si="7"/>
        <v>0</v>
      </c>
      <c r="K43" s="5">
        <f t="shared" si="7"/>
        <v>0</v>
      </c>
      <c r="L43" s="5">
        <f t="shared" si="7"/>
        <v>0</v>
      </c>
      <c r="M43" s="5">
        <f t="shared" si="7"/>
        <v>0</v>
      </c>
      <c r="N43" s="5">
        <f t="shared" si="7"/>
        <v>0</v>
      </c>
      <c r="O43" s="5">
        <f t="shared" si="7"/>
        <v>0</v>
      </c>
      <c r="P43" s="5">
        <f t="shared" si="7"/>
        <v>0</v>
      </c>
      <c r="Q43" s="5">
        <f t="shared" si="7"/>
        <v>0</v>
      </c>
      <c r="R43" s="5">
        <f t="shared" si="7"/>
        <v>0</v>
      </c>
      <c r="S43" s="2" t="s">
        <v>61</v>
      </c>
    </row>
    <row r="44" spans="1:32" ht="15.6" thickTop="1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2" x14ac:dyDescent="0.25">
      <c r="A45" s="1" t="s">
        <v>62</v>
      </c>
      <c r="C45" s="3">
        <f t="shared" ref="C45:Q45" si="8">C29-C43</f>
        <v>0</v>
      </c>
      <c r="D45" s="3">
        <f t="shared" si="8"/>
        <v>0</v>
      </c>
      <c r="E45" s="3">
        <f t="shared" si="8"/>
        <v>0</v>
      </c>
      <c r="F45" s="3">
        <f t="shared" si="8"/>
        <v>0</v>
      </c>
      <c r="G45" s="3">
        <f t="shared" si="8"/>
        <v>0</v>
      </c>
      <c r="H45" s="3">
        <f t="shared" si="8"/>
        <v>0</v>
      </c>
      <c r="I45" s="3">
        <f t="shared" si="8"/>
        <v>0</v>
      </c>
      <c r="J45" s="3">
        <f t="shared" si="8"/>
        <v>0</v>
      </c>
      <c r="K45" s="3">
        <f t="shared" si="8"/>
        <v>0</v>
      </c>
      <c r="L45" s="3">
        <f t="shared" si="8"/>
        <v>0</v>
      </c>
      <c r="M45" s="3">
        <f t="shared" si="8"/>
        <v>0</v>
      </c>
      <c r="N45" s="3">
        <f t="shared" si="8"/>
        <v>0</v>
      </c>
      <c r="O45" s="3">
        <f t="shared" si="8"/>
        <v>0</v>
      </c>
      <c r="P45" s="3">
        <f t="shared" si="8"/>
        <v>0</v>
      </c>
      <c r="Q45" s="3">
        <f t="shared" si="8"/>
        <v>0</v>
      </c>
      <c r="R45" s="3">
        <f>SUM(C45:Q45)</f>
        <v>0</v>
      </c>
      <c r="T45" s="3"/>
      <c r="U45" s="3"/>
      <c r="V45" s="3"/>
    </row>
    <row r="46" spans="1:32" x14ac:dyDescent="0.25">
      <c r="A46" s="1" t="s">
        <v>63</v>
      </c>
      <c r="B46" s="2" t="s">
        <v>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>SUM(C46:Q46)</f>
        <v>0</v>
      </c>
      <c r="S46" s="2" t="s">
        <v>64</v>
      </c>
    </row>
    <row r="47" spans="1:32" ht="15.6" thickBot="1" x14ac:dyDescent="0.3">
      <c r="A47" s="1" t="s">
        <v>65</v>
      </c>
      <c r="B47" s="2" t="s">
        <v>66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SUM(C47:Q47)</f>
        <v>0</v>
      </c>
      <c r="S47" s="2" t="s">
        <v>66</v>
      </c>
    </row>
    <row r="48" spans="1:32" ht="19.95" customHeight="1" thickBot="1" x14ac:dyDescent="0.3">
      <c r="A48" s="1" t="s">
        <v>67</v>
      </c>
      <c r="C48" s="5">
        <f t="shared" ref="C48:R48" si="9">C45+C46-C47</f>
        <v>0</v>
      </c>
      <c r="D48" s="5">
        <f t="shared" si="9"/>
        <v>0</v>
      </c>
      <c r="E48" s="5">
        <f t="shared" si="9"/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43" ht="15.6" thickTop="1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43" x14ac:dyDescent="0.25">
      <c r="A50" s="1" t="s">
        <v>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43" ht="15.6" thickBot="1" x14ac:dyDescent="0.3">
      <c r="A51" s="7" t="s">
        <v>69</v>
      </c>
      <c r="C51" s="8">
        <f t="shared" ref="C51:R51" si="10">C25+C28-C32-C33-C34-C35-C36-C42</f>
        <v>0</v>
      </c>
      <c r="D51" s="8">
        <f t="shared" si="10"/>
        <v>0</v>
      </c>
      <c r="E51" s="8">
        <f t="shared" si="10"/>
        <v>0</v>
      </c>
      <c r="F51" s="8">
        <f t="shared" si="10"/>
        <v>0</v>
      </c>
      <c r="G51" s="8">
        <f t="shared" si="10"/>
        <v>0</v>
      </c>
      <c r="H51" s="8">
        <f t="shared" si="10"/>
        <v>0</v>
      </c>
      <c r="I51" s="8">
        <f t="shared" si="10"/>
        <v>0</v>
      </c>
      <c r="J51" s="8">
        <f t="shared" si="10"/>
        <v>0</v>
      </c>
      <c r="K51" s="8">
        <f t="shared" si="10"/>
        <v>0</v>
      </c>
      <c r="L51" s="8">
        <f t="shared" si="10"/>
        <v>0</v>
      </c>
      <c r="M51" s="8">
        <f t="shared" si="10"/>
        <v>0</v>
      </c>
      <c r="N51" s="8">
        <f t="shared" si="10"/>
        <v>0</v>
      </c>
      <c r="O51" s="8">
        <f t="shared" si="10"/>
        <v>0</v>
      </c>
      <c r="P51" s="8">
        <f t="shared" si="10"/>
        <v>0</v>
      </c>
      <c r="Q51" s="8">
        <f t="shared" si="10"/>
        <v>0</v>
      </c>
      <c r="R51" s="8">
        <f t="shared" si="10"/>
        <v>0</v>
      </c>
    </row>
    <row r="52" spans="1:43" ht="15.6" thickTop="1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43" x14ac:dyDescent="0.25">
      <c r="A53" s="1" t="s">
        <v>76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43" x14ac:dyDescent="0.25">
      <c r="A54" s="9">
        <v>0.25</v>
      </c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f>ROUND((R51*A54)/12,0)*12</f>
        <v>0</v>
      </c>
    </row>
    <row r="56" spans="1:43" x14ac:dyDescent="0.25">
      <c r="A56" s="1" t="s">
        <v>70</v>
      </c>
    </row>
    <row r="57" spans="1:43" ht="15.6" x14ac:dyDescent="0.3">
      <c r="D57" s="10"/>
      <c r="E57" s="11"/>
      <c r="F57" s="11"/>
      <c r="G57" s="11"/>
    </row>
    <row r="58" spans="1:43" x14ac:dyDescent="0.25">
      <c r="A58" s="1" t="str">
        <f>A4</f>
        <v xml:space="preserve">        DATA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43" x14ac:dyDescent="0.25">
      <c r="C59" s="2" t="s">
        <v>1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s="2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2</v>
      </c>
    </row>
    <row r="60" spans="1:43" x14ac:dyDescent="0.25">
      <c r="A60" s="1" t="s">
        <v>3</v>
      </c>
    </row>
    <row r="61" spans="1:43" x14ac:dyDescent="0.25">
      <c r="A61" s="1" t="s">
        <v>4</v>
      </c>
      <c r="B61" s="2" t="s">
        <v>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f>SUM(C61:Q61)</f>
        <v>0</v>
      </c>
      <c r="S61" s="2" t="s">
        <v>5</v>
      </c>
    </row>
    <row r="62" spans="1:43" x14ac:dyDescent="0.25">
      <c r="A62" s="1" t="s">
        <v>6</v>
      </c>
      <c r="B62" s="2" t="s">
        <v>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>SUM(C62:Q62)</f>
        <v>0</v>
      </c>
      <c r="S62" s="2" t="s">
        <v>7</v>
      </c>
      <c r="AO62" s="2" t="s">
        <v>8</v>
      </c>
      <c r="AP62" s="2" t="s">
        <v>9</v>
      </c>
      <c r="AQ62" s="2" t="s">
        <v>10</v>
      </c>
    </row>
    <row r="63" spans="1:43" x14ac:dyDescent="0.25">
      <c r="A63" s="1" t="s">
        <v>11</v>
      </c>
      <c r="B63" s="2" t="s">
        <v>12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>SUM(C63:Q63)</f>
        <v>0</v>
      </c>
      <c r="S63" s="2" t="s">
        <v>12</v>
      </c>
    </row>
    <row r="64" spans="1:43" ht="15.6" thickBot="1" x14ac:dyDescent="0.3">
      <c r="A64" s="1" t="s">
        <v>13</v>
      </c>
      <c r="B64" s="2" t="s">
        <v>14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f>SUM(C64:Q64)</f>
        <v>0</v>
      </c>
      <c r="S64" s="2" t="s">
        <v>14</v>
      </c>
    </row>
    <row r="65" spans="1:19" ht="19.95" customHeight="1" thickBot="1" x14ac:dyDescent="0.3">
      <c r="A65" s="1" t="s">
        <v>15</v>
      </c>
      <c r="B65" s="2" t="s">
        <v>16</v>
      </c>
      <c r="C65" s="4">
        <f t="shared" ref="C65:R65" si="11">SUM(C61:C64)</f>
        <v>0</v>
      </c>
      <c r="D65" s="4">
        <f t="shared" si="11"/>
        <v>0</v>
      </c>
      <c r="E65" s="4">
        <f t="shared" si="11"/>
        <v>0</v>
      </c>
      <c r="F65" s="4">
        <f t="shared" si="11"/>
        <v>0</v>
      </c>
      <c r="G65" s="4">
        <f t="shared" si="11"/>
        <v>0</v>
      </c>
      <c r="H65" s="4">
        <f t="shared" si="11"/>
        <v>0</v>
      </c>
      <c r="I65" s="4">
        <f t="shared" si="11"/>
        <v>0</v>
      </c>
      <c r="J65" s="4">
        <f t="shared" si="11"/>
        <v>0</v>
      </c>
      <c r="K65" s="4">
        <f t="shared" si="11"/>
        <v>0</v>
      </c>
      <c r="L65" s="4">
        <f t="shared" si="11"/>
        <v>0</v>
      </c>
      <c r="M65" s="4">
        <f t="shared" si="11"/>
        <v>0</v>
      </c>
      <c r="N65" s="4">
        <f t="shared" si="11"/>
        <v>0</v>
      </c>
      <c r="O65" s="4">
        <f t="shared" si="11"/>
        <v>0</v>
      </c>
      <c r="P65" s="4">
        <f t="shared" si="11"/>
        <v>0</v>
      </c>
      <c r="Q65" s="4">
        <f t="shared" si="11"/>
        <v>0</v>
      </c>
      <c r="R65" s="4">
        <f t="shared" si="11"/>
        <v>0</v>
      </c>
      <c r="S65" s="2" t="s">
        <v>16</v>
      </c>
    </row>
    <row r="66" spans="1:19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9" x14ac:dyDescent="0.25">
      <c r="A67" s="1" t="s">
        <v>17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9" x14ac:dyDescent="0.25">
      <c r="A68" s="1" t="s">
        <v>4</v>
      </c>
      <c r="B68" s="2" t="s">
        <v>18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>SUM(C68:Q68)</f>
        <v>0</v>
      </c>
      <c r="S68" s="2" t="s">
        <v>18</v>
      </c>
    </row>
    <row r="69" spans="1:19" x14ac:dyDescent="0.25">
      <c r="A69" s="1" t="s">
        <v>19</v>
      </c>
      <c r="B69" s="2" t="s">
        <v>20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f>SUM(C69:Q69)</f>
        <v>0</v>
      </c>
      <c r="S69" s="2" t="s">
        <v>20</v>
      </c>
    </row>
    <row r="70" spans="1:19" x14ac:dyDescent="0.25">
      <c r="A70" s="1" t="s">
        <v>21</v>
      </c>
      <c r="B70" s="2" t="s">
        <v>22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f>SUM(C70:Q70)</f>
        <v>0</v>
      </c>
      <c r="S70" s="2" t="s">
        <v>22</v>
      </c>
    </row>
    <row r="71" spans="1:19" ht="15.6" thickBot="1" x14ac:dyDescent="0.3">
      <c r="A71" s="1" t="s">
        <v>13</v>
      </c>
      <c r="B71" s="2" t="s">
        <v>23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>SUM(C71:Q71)</f>
        <v>0</v>
      </c>
      <c r="S71" s="2" t="s">
        <v>23</v>
      </c>
    </row>
    <row r="72" spans="1:19" ht="21" customHeight="1" thickBot="1" x14ac:dyDescent="0.3">
      <c r="A72" s="1" t="s">
        <v>24</v>
      </c>
      <c r="B72" s="2" t="s">
        <v>25</v>
      </c>
      <c r="C72" s="4">
        <f t="shared" ref="C72:R72" si="12">SUM(C68:C71)</f>
        <v>0</v>
      </c>
      <c r="D72" s="4">
        <f t="shared" si="12"/>
        <v>0</v>
      </c>
      <c r="E72" s="4">
        <f t="shared" si="12"/>
        <v>0</v>
      </c>
      <c r="F72" s="4">
        <f t="shared" si="12"/>
        <v>0</v>
      </c>
      <c r="G72" s="4">
        <f t="shared" si="12"/>
        <v>0</v>
      </c>
      <c r="H72" s="4">
        <f t="shared" si="12"/>
        <v>0</v>
      </c>
      <c r="I72" s="4">
        <f t="shared" si="12"/>
        <v>0</v>
      </c>
      <c r="J72" s="4">
        <f t="shared" si="12"/>
        <v>0</v>
      </c>
      <c r="K72" s="4">
        <f t="shared" si="12"/>
        <v>0</v>
      </c>
      <c r="L72" s="4">
        <f t="shared" si="12"/>
        <v>0</v>
      </c>
      <c r="M72" s="4">
        <f t="shared" si="12"/>
        <v>0</v>
      </c>
      <c r="N72" s="4">
        <f t="shared" si="12"/>
        <v>0</v>
      </c>
      <c r="O72" s="4">
        <f t="shared" si="12"/>
        <v>0</v>
      </c>
      <c r="P72" s="4">
        <f t="shared" si="12"/>
        <v>0</v>
      </c>
      <c r="Q72" s="4">
        <f t="shared" si="12"/>
        <v>0</v>
      </c>
      <c r="R72" s="4">
        <f t="shared" si="12"/>
        <v>0</v>
      </c>
      <c r="S72" s="2" t="s">
        <v>25</v>
      </c>
    </row>
    <row r="73" spans="1:19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9" x14ac:dyDescent="0.25">
      <c r="A74" s="1" t="s">
        <v>26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9" ht="13.95" customHeight="1" x14ac:dyDescent="0.25">
      <c r="A75" s="1" t="s">
        <v>27</v>
      </c>
      <c r="B75" s="2" t="s">
        <v>28</v>
      </c>
      <c r="C75" s="3"/>
      <c r="D75" s="3" t="s">
        <v>29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f>SUM(C75:Q75)</f>
        <v>0</v>
      </c>
      <c r="S75" s="2" t="s">
        <v>28</v>
      </c>
    </row>
    <row r="76" spans="1:19" ht="15.6" thickBot="1" x14ac:dyDescent="0.3">
      <c r="A76" s="1" t="s">
        <v>13</v>
      </c>
      <c r="B76" s="2" t="s">
        <v>30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f>SUM(C76:Q76)</f>
        <v>0</v>
      </c>
      <c r="S76" s="2" t="s">
        <v>30</v>
      </c>
    </row>
    <row r="77" spans="1:19" ht="21" customHeight="1" thickBot="1" x14ac:dyDescent="0.3">
      <c r="A77" s="1" t="s">
        <v>31</v>
      </c>
      <c r="B77" s="2" t="s">
        <v>32</v>
      </c>
      <c r="C77" s="4">
        <f t="shared" ref="C77:R77" si="13">SUM(C75:C76)</f>
        <v>0</v>
      </c>
      <c r="D77" s="4">
        <f t="shared" si="13"/>
        <v>0</v>
      </c>
      <c r="E77" s="4">
        <f t="shared" si="13"/>
        <v>0</v>
      </c>
      <c r="F77" s="4">
        <f t="shared" si="13"/>
        <v>0</v>
      </c>
      <c r="G77" s="4">
        <f t="shared" si="13"/>
        <v>0</v>
      </c>
      <c r="H77" s="4">
        <f t="shared" si="13"/>
        <v>0</v>
      </c>
      <c r="I77" s="4">
        <f t="shared" si="13"/>
        <v>0</v>
      </c>
      <c r="J77" s="4">
        <f t="shared" si="13"/>
        <v>0</v>
      </c>
      <c r="K77" s="4">
        <f t="shared" si="13"/>
        <v>0</v>
      </c>
      <c r="L77" s="4">
        <f t="shared" si="13"/>
        <v>0</v>
      </c>
      <c r="M77" s="4">
        <f t="shared" si="13"/>
        <v>0</v>
      </c>
      <c r="N77" s="4">
        <f t="shared" si="13"/>
        <v>0</v>
      </c>
      <c r="O77" s="4">
        <f t="shared" si="13"/>
        <v>0</v>
      </c>
      <c r="P77" s="4">
        <f t="shared" si="13"/>
        <v>0</v>
      </c>
      <c r="Q77" s="4">
        <f t="shared" si="13"/>
        <v>0</v>
      </c>
      <c r="R77" s="4">
        <f t="shared" si="13"/>
        <v>0</v>
      </c>
      <c r="S77" s="2" t="s">
        <v>32</v>
      </c>
    </row>
    <row r="78" spans="1:19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9" x14ac:dyDescent="0.25">
      <c r="A79" s="1" t="s">
        <v>33</v>
      </c>
      <c r="B79" s="2" t="s">
        <v>34</v>
      </c>
      <c r="C79" s="3">
        <f t="shared" ref="C79:R79" si="14">C65+C72+C77</f>
        <v>0</v>
      </c>
      <c r="D79" s="3">
        <f t="shared" si="14"/>
        <v>0</v>
      </c>
      <c r="E79" s="3">
        <f t="shared" si="14"/>
        <v>0</v>
      </c>
      <c r="F79" s="3">
        <f t="shared" si="14"/>
        <v>0</v>
      </c>
      <c r="G79" s="3">
        <f t="shared" si="14"/>
        <v>0</v>
      </c>
      <c r="H79" s="3">
        <f t="shared" si="14"/>
        <v>0</v>
      </c>
      <c r="I79" s="3">
        <f t="shared" si="14"/>
        <v>0</v>
      </c>
      <c r="J79" s="3">
        <f t="shared" si="14"/>
        <v>0</v>
      </c>
      <c r="K79" s="3">
        <f t="shared" si="14"/>
        <v>0</v>
      </c>
      <c r="L79" s="3">
        <f t="shared" si="14"/>
        <v>0</v>
      </c>
      <c r="M79" s="3">
        <f t="shared" si="14"/>
        <v>0</v>
      </c>
      <c r="N79" s="3">
        <f t="shared" si="14"/>
        <v>0</v>
      </c>
      <c r="O79" s="3">
        <f t="shared" si="14"/>
        <v>0</v>
      </c>
      <c r="P79" s="3">
        <f t="shared" si="14"/>
        <v>0</v>
      </c>
      <c r="Q79" s="3">
        <f t="shared" si="14"/>
        <v>0</v>
      </c>
      <c r="R79" s="3">
        <f t="shared" si="14"/>
        <v>0</v>
      </c>
      <c r="S79" s="2" t="s">
        <v>34</v>
      </c>
    </row>
    <row r="80" spans="1:19" x14ac:dyDescent="0.25">
      <c r="A80" s="1" t="s">
        <v>35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43" ht="13.95" customHeight="1" x14ac:dyDescent="0.25">
      <c r="A81" s="1" t="s">
        <v>36</v>
      </c>
      <c r="B81" s="2" t="s">
        <v>37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>SUM(C81:Q81)</f>
        <v>0</v>
      </c>
      <c r="S81" s="2" t="s">
        <v>37</v>
      </c>
    </row>
    <row r="82" spans="1:43" ht="15.6" thickBot="1" x14ac:dyDescent="0.3">
      <c r="A82" s="1" t="s">
        <v>38</v>
      </c>
      <c r="B82" s="2" t="s">
        <v>39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>SUM(C82:Q82)</f>
        <v>0</v>
      </c>
      <c r="S82" s="2" t="s">
        <v>39</v>
      </c>
      <c r="AQ82" s="1">
        <f>R79+V79+Z79+AB78-AD78-AE78-AG78-AH78-AM78</f>
        <v>0</v>
      </c>
    </row>
    <row r="83" spans="1:43" ht="21" customHeight="1" thickBot="1" x14ac:dyDescent="0.3">
      <c r="A83" s="2" t="s">
        <v>40</v>
      </c>
      <c r="B83" s="2" t="s">
        <v>41</v>
      </c>
      <c r="C83" s="5">
        <f t="shared" ref="C83:R83" si="15">SUM(C79:C82)</f>
        <v>0</v>
      </c>
      <c r="D83" s="5">
        <f t="shared" si="15"/>
        <v>0</v>
      </c>
      <c r="E83" s="5">
        <f t="shared" si="15"/>
        <v>0</v>
      </c>
      <c r="F83" s="5">
        <f t="shared" si="15"/>
        <v>0</v>
      </c>
      <c r="G83" s="5">
        <f t="shared" si="15"/>
        <v>0</v>
      </c>
      <c r="H83" s="5">
        <f t="shared" si="15"/>
        <v>0</v>
      </c>
      <c r="I83" s="5">
        <f t="shared" si="15"/>
        <v>0</v>
      </c>
      <c r="J83" s="5">
        <f t="shared" si="15"/>
        <v>0</v>
      </c>
      <c r="K83" s="5">
        <f t="shared" si="15"/>
        <v>0</v>
      </c>
      <c r="L83" s="5">
        <f t="shared" si="15"/>
        <v>0</v>
      </c>
      <c r="M83" s="5">
        <f t="shared" si="15"/>
        <v>0</v>
      </c>
      <c r="N83" s="5">
        <f t="shared" si="15"/>
        <v>0</v>
      </c>
      <c r="O83" s="5">
        <f t="shared" si="15"/>
        <v>0</v>
      </c>
      <c r="P83" s="5">
        <f t="shared" si="15"/>
        <v>0</v>
      </c>
      <c r="Q83" s="5">
        <f t="shared" si="15"/>
        <v>0</v>
      </c>
      <c r="R83" s="5">
        <f t="shared" si="15"/>
        <v>0</v>
      </c>
      <c r="S83" s="2" t="s">
        <v>41</v>
      </c>
    </row>
    <row r="84" spans="1:43" ht="15.6" thickTop="1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43" x14ac:dyDescent="0.25">
      <c r="A85" s="1" t="s">
        <v>42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43" x14ac:dyDescent="0.25">
      <c r="A86" s="1" t="s">
        <v>43</v>
      </c>
      <c r="B86" s="2" t="s">
        <v>44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 t="shared" ref="R86:R91" si="16">SUM(C86:Q86)</f>
        <v>0</v>
      </c>
      <c r="S86" s="2" t="s">
        <v>44</v>
      </c>
    </row>
    <row r="87" spans="1:43" x14ac:dyDescent="0.25">
      <c r="A87" s="1" t="s">
        <v>45</v>
      </c>
      <c r="B87" s="2" t="s">
        <v>46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 t="shared" si="16"/>
        <v>0</v>
      </c>
      <c r="S87" s="2" t="s">
        <v>46</v>
      </c>
    </row>
    <row r="88" spans="1:43" x14ac:dyDescent="0.25">
      <c r="A88" s="1" t="s">
        <v>47</v>
      </c>
      <c r="B88" s="2" t="s">
        <v>48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f t="shared" si="16"/>
        <v>0</v>
      </c>
      <c r="S88" s="2" t="s">
        <v>48</v>
      </c>
      <c r="T88" s="3"/>
    </row>
    <row r="89" spans="1:43" x14ac:dyDescent="0.25">
      <c r="A89" s="1" t="s">
        <v>49</v>
      </c>
      <c r="B89" s="2" t="s">
        <v>50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f t="shared" si="16"/>
        <v>0</v>
      </c>
      <c r="S89" s="2" t="s">
        <v>50</v>
      </c>
    </row>
    <row r="90" spans="1:43" x14ac:dyDescent="0.25">
      <c r="A90" s="1" t="s">
        <v>51</v>
      </c>
      <c r="B90" s="2" t="s">
        <v>52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f t="shared" si="16"/>
        <v>0</v>
      </c>
      <c r="S90" s="2" t="s">
        <v>52</v>
      </c>
    </row>
    <row r="91" spans="1:43" ht="15.6" thickBot="1" x14ac:dyDescent="0.3">
      <c r="A91" s="1" t="s">
        <v>53</v>
      </c>
      <c r="B91" s="2" t="s">
        <v>54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f t="shared" si="16"/>
        <v>0</v>
      </c>
      <c r="S91" s="2" t="s">
        <v>54</v>
      </c>
    </row>
    <row r="92" spans="1:43" ht="21.9" customHeight="1" x14ac:dyDescent="0.25">
      <c r="A92" s="2" t="s">
        <v>55</v>
      </c>
      <c r="B92" s="2" t="s">
        <v>56</v>
      </c>
      <c r="C92" s="6">
        <f t="shared" ref="C92:R92" si="17">SUM(C86:C91)</f>
        <v>0</v>
      </c>
      <c r="D92" s="6">
        <f t="shared" si="17"/>
        <v>0</v>
      </c>
      <c r="E92" s="6">
        <f t="shared" si="17"/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 t="shared" si="17"/>
        <v>0</v>
      </c>
      <c r="K92" s="6">
        <f t="shared" si="17"/>
        <v>0</v>
      </c>
      <c r="L92" s="6">
        <f t="shared" si="17"/>
        <v>0</v>
      </c>
      <c r="M92" s="6">
        <f t="shared" si="17"/>
        <v>0</v>
      </c>
      <c r="N92" s="6">
        <f t="shared" si="17"/>
        <v>0</v>
      </c>
      <c r="O92" s="6">
        <f t="shared" si="17"/>
        <v>0</v>
      </c>
      <c r="P92" s="6">
        <f t="shared" si="17"/>
        <v>0</v>
      </c>
      <c r="Q92" s="6">
        <f t="shared" si="17"/>
        <v>0</v>
      </c>
      <c r="R92" s="6">
        <f t="shared" si="17"/>
        <v>0</v>
      </c>
      <c r="S92" s="2" t="s">
        <v>56</v>
      </c>
    </row>
    <row r="93" spans="1:43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43" x14ac:dyDescent="0.25">
      <c r="A94" s="1" t="s">
        <v>57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43" x14ac:dyDescent="0.25">
      <c r="A95" s="1" t="s">
        <v>36</v>
      </c>
      <c r="B95" s="2" t="s">
        <v>58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>SUM(C95:Q95)</f>
        <v>0</v>
      </c>
      <c r="S95" s="2" t="s">
        <v>58</v>
      </c>
    </row>
    <row r="96" spans="1:43" ht="15.6" thickBot="1" x14ac:dyDescent="0.3">
      <c r="A96" s="1" t="s">
        <v>38</v>
      </c>
      <c r="B96" s="2" t="s">
        <v>59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>SUM(C96:Q96)</f>
        <v>0</v>
      </c>
      <c r="S96" s="2" t="s">
        <v>59</v>
      </c>
    </row>
    <row r="97" spans="1:32" ht="21" customHeight="1" thickBot="1" x14ac:dyDescent="0.3">
      <c r="A97" s="1" t="s">
        <v>60</v>
      </c>
      <c r="B97" s="2" t="s">
        <v>61</v>
      </c>
      <c r="C97" s="5">
        <f t="shared" ref="C97:R97" si="18">SUM(C92:C96)</f>
        <v>0</v>
      </c>
      <c r="D97" s="5">
        <f t="shared" si="18"/>
        <v>0</v>
      </c>
      <c r="E97" s="5">
        <f t="shared" si="18"/>
        <v>0</v>
      </c>
      <c r="F97" s="5">
        <f t="shared" si="18"/>
        <v>0</v>
      </c>
      <c r="G97" s="5">
        <f t="shared" si="18"/>
        <v>0</v>
      </c>
      <c r="H97" s="5">
        <f t="shared" si="18"/>
        <v>0</v>
      </c>
      <c r="I97" s="5">
        <f t="shared" si="18"/>
        <v>0</v>
      </c>
      <c r="J97" s="5">
        <f t="shared" si="18"/>
        <v>0</v>
      </c>
      <c r="K97" s="5">
        <f t="shared" si="18"/>
        <v>0</v>
      </c>
      <c r="L97" s="5">
        <f t="shared" si="18"/>
        <v>0</v>
      </c>
      <c r="M97" s="5">
        <f t="shared" si="18"/>
        <v>0</v>
      </c>
      <c r="N97" s="5">
        <f t="shared" si="18"/>
        <v>0</v>
      </c>
      <c r="O97" s="5">
        <f t="shared" si="18"/>
        <v>0</v>
      </c>
      <c r="P97" s="5">
        <f t="shared" si="18"/>
        <v>0</v>
      </c>
      <c r="Q97" s="5">
        <f t="shared" si="18"/>
        <v>0</v>
      </c>
      <c r="R97" s="5">
        <f t="shared" si="18"/>
        <v>0</v>
      </c>
      <c r="S97" s="2" t="s">
        <v>61</v>
      </c>
    </row>
    <row r="98" spans="1:32" ht="15.6" thickTop="1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32" x14ac:dyDescent="0.25">
      <c r="A99" s="1" t="s">
        <v>62</v>
      </c>
      <c r="C99" s="3">
        <f t="shared" ref="C99:Q99" si="19">C83-C97</f>
        <v>0</v>
      </c>
      <c r="D99" s="3">
        <f t="shared" si="19"/>
        <v>0</v>
      </c>
      <c r="E99" s="3">
        <f t="shared" si="19"/>
        <v>0</v>
      </c>
      <c r="F99" s="3">
        <f t="shared" si="19"/>
        <v>0</v>
      </c>
      <c r="G99" s="3">
        <f t="shared" si="19"/>
        <v>0</v>
      </c>
      <c r="H99" s="3">
        <f t="shared" si="19"/>
        <v>0</v>
      </c>
      <c r="I99" s="3">
        <f t="shared" si="19"/>
        <v>0</v>
      </c>
      <c r="J99" s="3">
        <f t="shared" si="19"/>
        <v>0</v>
      </c>
      <c r="K99" s="3">
        <f t="shared" si="19"/>
        <v>0</v>
      </c>
      <c r="L99" s="3">
        <f t="shared" si="19"/>
        <v>0</v>
      </c>
      <c r="M99" s="3">
        <f t="shared" si="19"/>
        <v>0</v>
      </c>
      <c r="N99" s="3">
        <f t="shared" si="19"/>
        <v>0</v>
      </c>
      <c r="O99" s="3">
        <f t="shared" si="19"/>
        <v>0</v>
      </c>
      <c r="P99" s="3">
        <f t="shared" si="19"/>
        <v>0</v>
      </c>
      <c r="Q99" s="3">
        <f t="shared" si="19"/>
        <v>0</v>
      </c>
      <c r="R99" s="3">
        <f>SUM(C99:Q99)</f>
        <v>0</v>
      </c>
      <c r="T99" s="3"/>
      <c r="U99" s="3"/>
      <c r="V99" s="3"/>
    </row>
    <row r="100" spans="1:32" x14ac:dyDescent="0.25">
      <c r="A100" s="1" t="s">
        <v>63</v>
      </c>
      <c r="B100" s="2" t="s">
        <v>64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f>SUM(C100:Q100)</f>
        <v>0</v>
      </c>
      <c r="S100" s="2" t="s">
        <v>64</v>
      </c>
    </row>
    <row r="101" spans="1:32" ht="15.6" thickBot="1" x14ac:dyDescent="0.3">
      <c r="A101" s="1" t="s">
        <v>65</v>
      </c>
      <c r="B101" s="2" t="s">
        <v>66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f>SUM(C101:Q101)</f>
        <v>0</v>
      </c>
      <c r="S101" s="2" t="s">
        <v>66</v>
      </c>
    </row>
    <row r="102" spans="1:32" ht="21" customHeight="1" thickBot="1" x14ac:dyDescent="0.3">
      <c r="A102" s="1" t="s">
        <v>67</v>
      </c>
      <c r="C102" s="5">
        <f t="shared" ref="C102:R102" si="20">C99+C100-C101</f>
        <v>0</v>
      </c>
      <c r="D102" s="5">
        <f t="shared" si="20"/>
        <v>0</v>
      </c>
      <c r="E102" s="5">
        <f t="shared" si="20"/>
        <v>0</v>
      </c>
      <c r="F102" s="5">
        <f t="shared" si="20"/>
        <v>0</v>
      </c>
      <c r="G102" s="5">
        <f t="shared" si="20"/>
        <v>0</v>
      </c>
      <c r="H102" s="5">
        <f t="shared" si="20"/>
        <v>0</v>
      </c>
      <c r="I102" s="5">
        <f t="shared" si="20"/>
        <v>0</v>
      </c>
      <c r="J102" s="5">
        <f t="shared" si="20"/>
        <v>0</v>
      </c>
      <c r="K102" s="5">
        <f t="shared" si="20"/>
        <v>0</v>
      </c>
      <c r="L102" s="5">
        <f t="shared" si="20"/>
        <v>0</v>
      </c>
      <c r="M102" s="5">
        <f t="shared" si="20"/>
        <v>0</v>
      </c>
      <c r="N102" s="5">
        <f t="shared" si="20"/>
        <v>0</v>
      </c>
      <c r="O102" s="5">
        <f t="shared" si="20"/>
        <v>0</v>
      </c>
      <c r="P102" s="5">
        <f t="shared" si="20"/>
        <v>0</v>
      </c>
      <c r="Q102" s="5">
        <f t="shared" si="20"/>
        <v>0</v>
      </c>
      <c r="R102" s="5">
        <f t="shared" si="20"/>
        <v>0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.6" thickTop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32" x14ac:dyDescent="0.25">
      <c r="A104" s="1" t="s">
        <v>68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32" ht="15.6" thickBot="1" x14ac:dyDescent="0.3">
      <c r="A105" s="7" t="s">
        <v>69</v>
      </c>
      <c r="C105" s="8">
        <f t="shared" ref="C105:R105" si="21">C79+C82-C86-C87-C88-C89-C90-C96</f>
        <v>0</v>
      </c>
      <c r="D105" s="8">
        <f t="shared" si="21"/>
        <v>0</v>
      </c>
      <c r="E105" s="8">
        <f t="shared" si="21"/>
        <v>0</v>
      </c>
      <c r="F105" s="8">
        <f t="shared" si="21"/>
        <v>0</v>
      </c>
      <c r="G105" s="8">
        <f t="shared" si="21"/>
        <v>0</v>
      </c>
      <c r="H105" s="8">
        <f t="shared" si="21"/>
        <v>0</v>
      </c>
      <c r="I105" s="8">
        <f t="shared" si="21"/>
        <v>0</v>
      </c>
      <c r="J105" s="8">
        <f t="shared" si="21"/>
        <v>0</v>
      </c>
      <c r="K105" s="8">
        <f t="shared" si="21"/>
        <v>0</v>
      </c>
      <c r="L105" s="8">
        <f t="shared" si="21"/>
        <v>0</v>
      </c>
      <c r="M105" s="8">
        <f t="shared" si="21"/>
        <v>0</v>
      </c>
      <c r="N105" s="8">
        <f t="shared" si="21"/>
        <v>0</v>
      </c>
      <c r="O105" s="8">
        <f t="shared" si="21"/>
        <v>0</v>
      </c>
      <c r="P105" s="8">
        <f t="shared" si="21"/>
        <v>0</v>
      </c>
      <c r="Q105" s="8">
        <f t="shared" si="21"/>
        <v>0</v>
      </c>
      <c r="R105" s="8">
        <f t="shared" si="21"/>
        <v>0</v>
      </c>
    </row>
    <row r="106" spans="1:32" ht="15.6" thickTop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32" x14ac:dyDescent="0.25">
      <c r="A107" s="1" t="str">
        <f>+A53</f>
        <v>COMMON MINISTRY AND MISSION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32" x14ac:dyDescent="0.25">
      <c r="A108" s="9">
        <v>0.25</v>
      </c>
      <c r="C108" s="3" t="s">
        <v>29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>ROUND((R105*A108)/12,0)*12</f>
        <v>0</v>
      </c>
    </row>
    <row r="110" spans="1:32" x14ac:dyDescent="0.25">
      <c r="A110" s="1" t="s">
        <v>71</v>
      </c>
    </row>
    <row r="111" spans="1:32" ht="15.6" x14ac:dyDescent="0.3">
      <c r="D111" s="10"/>
    </row>
    <row r="112" spans="1:32" x14ac:dyDescent="0.25">
      <c r="A112" s="1" t="str">
        <f>A4</f>
        <v xml:space="preserve">        DATA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43" ht="13.95" customHeight="1" x14ac:dyDescent="0.25">
      <c r="C113" s="2" t="s">
        <v>1</v>
      </c>
      <c r="D113" s="2" t="s">
        <v>1</v>
      </c>
      <c r="E113" s="2" t="s">
        <v>1</v>
      </c>
      <c r="F113" s="2" t="s">
        <v>1</v>
      </c>
      <c r="G113" s="2" t="s">
        <v>1</v>
      </c>
      <c r="H113" s="2" t="s">
        <v>1</v>
      </c>
      <c r="I113" s="2" t="s">
        <v>1</v>
      </c>
      <c r="J113" s="2" t="s">
        <v>1</v>
      </c>
      <c r="K113" s="2" t="s">
        <v>1</v>
      </c>
      <c r="L113" s="2" t="s">
        <v>1</v>
      </c>
      <c r="M113" s="2" t="s">
        <v>1</v>
      </c>
      <c r="N113" s="2" t="s">
        <v>1</v>
      </c>
      <c r="O113" s="2" t="s">
        <v>1</v>
      </c>
      <c r="P113" s="2" t="s">
        <v>1</v>
      </c>
      <c r="Q113" s="2" t="s">
        <v>1</v>
      </c>
      <c r="R113" s="2" t="s">
        <v>2</v>
      </c>
    </row>
    <row r="114" spans="1:43" x14ac:dyDescent="0.25">
      <c r="A114" s="1" t="s">
        <v>3</v>
      </c>
    </row>
    <row r="115" spans="1:43" x14ac:dyDescent="0.25">
      <c r="A115" s="1" t="s">
        <v>4</v>
      </c>
      <c r="B115" s="2" t="s">
        <v>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>SUM(C115:Q115)</f>
        <v>0</v>
      </c>
      <c r="S115" s="2" t="s">
        <v>5</v>
      </c>
    </row>
    <row r="116" spans="1:43" x14ac:dyDescent="0.25">
      <c r="A116" s="1" t="s">
        <v>6</v>
      </c>
      <c r="B116" s="2" t="s">
        <v>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>
        <f>SUM(C116:Q116)</f>
        <v>0</v>
      </c>
      <c r="S116" s="2" t="s">
        <v>7</v>
      </c>
      <c r="AO116" s="2" t="s">
        <v>8</v>
      </c>
      <c r="AP116" s="2" t="s">
        <v>9</v>
      </c>
      <c r="AQ116" s="2" t="s">
        <v>10</v>
      </c>
    </row>
    <row r="117" spans="1:43" x14ac:dyDescent="0.25">
      <c r="A117" s="1" t="s">
        <v>11</v>
      </c>
      <c r="B117" s="2" t="s">
        <v>12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>
        <f>SUM(C117:Q117)</f>
        <v>0</v>
      </c>
      <c r="S117" s="2" t="s">
        <v>12</v>
      </c>
    </row>
    <row r="118" spans="1:43" ht="15.6" thickBot="1" x14ac:dyDescent="0.3">
      <c r="A118" s="1" t="s">
        <v>13</v>
      </c>
      <c r="B118" s="2" t="s">
        <v>14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f>SUM(C118:Q118)</f>
        <v>0</v>
      </c>
      <c r="S118" s="2" t="s">
        <v>14</v>
      </c>
    </row>
    <row r="119" spans="1:43" ht="21" customHeight="1" thickBot="1" x14ac:dyDescent="0.3">
      <c r="A119" s="1" t="s">
        <v>15</v>
      </c>
      <c r="B119" s="2" t="s">
        <v>16</v>
      </c>
      <c r="C119" s="4">
        <f t="shared" ref="C119:R119" si="22">SUM(C115:C118)</f>
        <v>0</v>
      </c>
      <c r="D119" s="4">
        <f t="shared" si="22"/>
        <v>0</v>
      </c>
      <c r="E119" s="4">
        <f t="shared" si="22"/>
        <v>0</v>
      </c>
      <c r="F119" s="4">
        <f t="shared" si="22"/>
        <v>0</v>
      </c>
      <c r="G119" s="4">
        <f t="shared" si="22"/>
        <v>0</v>
      </c>
      <c r="H119" s="4">
        <f t="shared" si="22"/>
        <v>0</v>
      </c>
      <c r="I119" s="4">
        <f t="shared" si="22"/>
        <v>0</v>
      </c>
      <c r="J119" s="4">
        <f t="shared" si="22"/>
        <v>0</v>
      </c>
      <c r="K119" s="4">
        <f t="shared" si="22"/>
        <v>0</v>
      </c>
      <c r="L119" s="4">
        <f t="shared" si="22"/>
        <v>0</v>
      </c>
      <c r="M119" s="4">
        <f t="shared" si="22"/>
        <v>0</v>
      </c>
      <c r="N119" s="4">
        <f t="shared" si="22"/>
        <v>0</v>
      </c>
      <c r="O119" s="4">
        <f t="shared" si="22"/>
        <v>0</v>
      </c>
      <c r="P119" s="4">
        <f t="shared" si="22"/>
        <v>0</v>
      </c>
      <c r="Q119" s="4">
        <f t="shared" si="22"/>
        <v>0</v>
      </c>
      <c r="R119" s="4">
        <f t="shared" si="22"/>
        <v>0</v>
      </c>
      <c r="S119" s="2" t="s">
        <v>16</v>
      </c>
    </row>
    <row r="120" spans="1:43" ht="13.95" customHeight="1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43" x14ac:dyDescent="0.25">
      <c r="A121" s="1" t="s">
        <v>17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43" x14ac:dyDescent="0.25">
      <c r="A122" s="1" t="s">
        <v>4</v>
      </c>
      <c r="B122" s="2" t="s">
        <v>18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>SUM(C122:Q122)</f>
        <v>0</v>
      </c>
      <c r="S122" s="2" t="s">
        <v>18</v>
      </c>
    </row>
    <row r="123" spans="1:43" x14ac:dyDescent="0.25">
      <c r="A123" s="1" t="s">
        <v>19</v>
      </c>
      <c r="B123" s="2" t="s">
        <v>20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f>SUM(C123:Q123)</f>
        <v>0</v>
      </c>
      <c r="S123" s="2" t="s">
        <v>20</v>
      </c>
    </row>
    <row r="124" spans="1:43" x14ac:dyDescent="0.25">
      <c r="A124" s="1" t="s">
        <v>21</v>
      </c>
      <c r="B124" s="2" t="s">
        <v>22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f>SUM(C124:Q124)</f>
        <v>0</v>
      </c>
      <c r="S124" s="2" t="s">
        <v>22</v>
      </c>
    </row>
    <row r="125" spans="1:43" ht="13.95" customHeight="1" thickBot="1" x14ac:dyDescent="0.3">
      <c r="A125" s="1" t="s">
        <v>13</v>
      </c>
      <c r="B125" s="2" t="s">
        <v>23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f>SUM(C125:Q125)</f>
        <v>0</v>
      </c>
      <c r="S125" s="2" t="s">
        <v>23</v>
      </c>
    </row>
    <row r="126" spans="1:43" ht="21" customHeight="1" thickBot="1" x14ac:dyDescent="0.3">
      <c r="A126" s="1" t="s">
        <v>24</v>
      </c>
      <c r="B126" s="2" t="s">
        <v>25</v>
      </c>
      <c r="C126" s="4">
        <f t="shared" ref="C126:R126" si="23">SUM(C122:C125)</f>
        <v>0</v>
      </c>
      <c r="D126" s="4">
        <f t="shared" si="23"/>
        <v>0</v>
      </c>
      <c r="E126" s="4">
        <f t="shared" si="23"/>
        <v>0</v>
      </c>
      <c r="F126" s="4">
        <f t="shared" si="23"/>
        <v>0</v>
      </c>
      <c r="G126" s="4">
        <f t="shared" si="23"/>
        <v>0</v>
      </c>
      <c r="H126" s="4">
        <f t="shared" si="23"/>
        <v>0</v>
      </c>
      <c r="I126" s="4">
        <f t="shared" si="23"/>
        <v>0</v>
      </c>
      <c r="J126" s="4">
        <f t="shared" si="23"/>
        <v>0</v>
      </c>
      <c r="K126" s="4">
        <f t="shared" si="23"/>
        <v>0</v>
      </c>
      <c r="L126" s="4">
        <f t="shared" si="23"/>
        <v>0</v>
      </c>
      <c r="M126" s="4">
        <f t="shared" si="23"/>
        <v>0</v>
      </c>
      <c r="N126" s="4">
        <f t="shared" si="23"/>
        <v>0</v>
      </c>
      <c r="O126" s="4">
        <f t="shared" si="23"/>
        <v>0</v>
      </c>
      <c r="P126" s="4">
        <f t="shared" si="23"/>
        <v>0</v>
      </c>
      <c r="Q126" s="4">
        <f t="shared" si="23"/>
        <v>0</v>
      </c>
      <c r="R126" s="4">
        <f t="shared" si="23"/>
        <v>0</v>
      </c>
      <c r="S126" s="2" t="s">
        <v>25</v>
      </c>
    </row>
    <row r="127" spans="1:43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43" x14ac:dyDescent="0.25">
      <c r="A128" s="1" t="s">
        <v>26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43" ht="13.95" customHeight="1" x14ac:dyDescent="0.25">
      <c r="A129" s="1" t="s">
        <v>27</v>
      </c>
      <c r="B129" s="2" t="s">
        <v>28</v>
      </c>
      <c r="C129" s="3"/>
      <c r="D129" s="3" t="s">
        <v>29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f>SUM(C129:Q129)</f>
        <v>0</v>
      </c>
      <c r="S129" s="2" t="s">
        <v>28</v>
      </c>
    </row>
    <row r="130" spans="1:43" ht="15.6" thickBot="1" x14ac:dyDescent="0.3">
      <c r="A130" s="1" t="s">
        <v>13</v>
      </c>
      <c r="B130" s="2" t="s">
        <v>30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>
        <f>SUM(C130:Q130)</f>
        <v>0</v>
      </c>
      <c r="S130" s="2" t="s">
        <v>30</v>
      </c>
    </row>
    <row r="131" spans="1:43" ht="21" customHeight="1" thickBot="1" x14ac:dyDescent="0.3">
      <c r="A131" s="1" t="s">
        <v>31</v>
      </c>
      <c r="B131" s="2" t="s">
        <v>32</v>
      </c>
      <c r="C131" s="4">
        <f t="shared" ref="C131:R131" si="24">SUM(C129:C130)</f>
        <v>0</v>
      </c>
      <c r="D131" s="4">
        <f t="shared" si="24"/>
        <v>0</v>
      </c>
      <c r="E131" s="4">
        <f t="shared" si="24"/>
        <v>0</v>
      </c>
      <c r="F131" s="4">
        <f t="shared" si="24"/>
        <v>0</v>
      </c>
      <c r="G131" s="4">
        <f t="shared" si="24"/>
        <v>0</v>
      </c>
      <c r="H131" s="4">
        <f t="shared" si="24"/>
        <v>0</v>
      </c>
      <c r="I131" s="4">
        <f t="shared" si="24"/>
        <v>0</v>
      </c>
      <c r="J131" s="4">
        <f t="shared" si="24"/>
        <v>0</v>
      </c>
      <c r="K131" s="4">
        <f t="shared" si="24"/>
        <v>0</v>
      </c>
      <c r="L131" s="4">
        <f t="shared" si="24"/>
        <v>0</v>
      </c>
      <c r="M131" s="4">
        <f t="shared" si="24"/>
        <v>0</v>
      </c>
      <c r="N131" s="4">
        <f t="shared" si="24"/>
        <v>0</v>
      </c>
      <c r="O131" s="4">
        <f t="shared" si="24"/>
        <v>0</v>
      </c>
      <c r="P131" s="4">
        <f t="shared" si="24"/>
        <v>0</v>
      </c>
      <c r="Q131" s="4">
        <f t="shared" si="24"/>
        <v>0</v>
      </c>
      <c r="R131" s="4">
        <f t="shared" si="24"/>
        <v>0</v>
      </c>
      <c r="S131" s="2" t="s">
        <v>32</v>
      </c>
    </row>
    <row r="132" spans="1:43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3" x14ac:dyDescent="0.25">
      <c r="A133" s="1" t="s">
        <v>33</v>
      </c>
      <c r="B133" s="2" t="s">
        <v>34</v>
      </c>
      <c r="C133" s="3">
        <f t="shared" ref="C133:R133" si="25">C119+C126+C131</f>
        <v>0</v>
      </c>
      <c r="D133" s="3">
        <f t="shared" si="25"/>
        <v>0</v>
      </c>
      <c r="E133" s="3">
        <f t="shared" si="25"/>
        <v>0</v>
      </c>
      <c r="F133" s="3">
        <f t="shared" si="25"/>
        <v>0</v>
      </c>
      <c r="G133" s="3">
        <f t="shared" si="25"/>
        <v>0</v>
      </c>
      <c r="H133" s="3">
        <f t="shared" si="25"/>
        <v>0</v>
      </c>
      <c r="I133" s="3">
        <f t="shared" si="25"/>
        <v>0</v>
      </c>
      <c r="J133" s="3">
        <f t="shared" si="25"/>
        <v>0</v>
      </c>
      <c r="K133" s="3">
        <f t="shared" si="25"/>
        <v>0</v>
      </c>
      <c r="L133" s="3">
        <f t="shared" si="25"/>
        <v>0</v>
      </c>
      <c r="M133" s="3">
        <f t="shared" si="25"/>
        <v>0</v>
      </c>
      <c r="N133" s="3">
        <f t="shared" si="25"/>
        <v>0</v>
      </c>
      <c r="O133" s="3">
        <f t="shared" si="25"/>
        <v>0</v>
      </c>
      <c r="P133" s="3">
        <f t="shared" si="25"/>
        <v>0</v>
      </c>
      <c r="Q133" s="3">
        <f t="shared" si="25"/>
        <v>0</v>
      </c>
      <c r="R133" s="3">
        <f t="shared" si="25"/>
        <v>0</v>
      </c>
      <c r="S133" s="2" t="s">
        <v>34</v>
      </c>
    </row>
    <row r="134" spans="1:43" x14ac:dyDescent="0.25">
      <c r="A134" s="1" t="s">
        <v>35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43" x14ac:dyDescent="0.25">
      <c r="A135" s="1" t="s">
        <v>36</v>
      </c>
      <c r="B135" s="2" t="s">
        <v>37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f>SUM(C135:Q135)</f>
        <v>0</v>
      </c>
      <c r="S135" s="2" t="s">
        <v>37</v>
      </c>
    </row>
    <row r="136" spans="1:43" ht="15.6" thickBot="1" x14ac:dyDescent="0.3">
      <c r="A136" s="1" t="s">
        <v>38</v>
      </c>
      <c r="B136" s="2" t="s">
        <v>39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f>SUM(C136:Q136)</f>
        <v>0</v>
      </c>
      <c r="S136" s="2" t="s">
        <v>39</v>
      </c>
      <c r="AQ136" s="1">
        <f>R133+V133+Z133+AB132-AD132-AE132-AG132-AH132-AM132</f>
        <v>0</v>
      </c>
    </row>
    <row r="137" spans="1:43" ht="21" customHeight="1" thickBot="1" x14ac:dyDescent="0.3">
      <c r="A137" s="2" t="s">
        <v>40</v>
      </c>
      <c r="B137" s="2" t="s">
        <v>41</v>
      </c>
      <c r="C137" s="5">
        <f t="shared" ref="C137:R137" si="26">SUM(C133:C136)</f>
        <v>0</v>
      </c>
      <c r="D137" s="5">
        <f t="shared" si="26"/>
        <v>0</v>
      </c>
      <c r="E137" s="5">
        <f t="shared" si="26"/>
        <v>0</v>
      </c>
      <c r="F137" s="5">
        <f t="shared" si="26"/>
        <v>0</v>
      </c>
      <c r="G137" s="5">
        <f t="shared" si="26"/>
        <v>0</v>
      </c>
      <c r="H137" s="5">
        <f t="shared" si="26"/>
        <v>0</v>
      </c>
      <c r="I137" s="5">
        <f t="shared" si="26"/>
        <v>0</v>
      </c>
      <c r="J137" s="5">
        <f t="shared" si="26"/>
        <v>0</v>
      </c>
      <c r="K137" s="5">
        <f t="shared" si="26"/>
        <v>0</v>
      </c>
      <c r="L137" s="5">
        <f t="shared" si="26"/>
        <v>0</v>
      </c>
      <c r="M137" s="5">
        <f t="shared" si="26"/>
        <v>0</v>
      </c>
      <c r="N137" s="5">
        <f t="shared" si="26"/>
        <v>0</v>
      </c>
      <c r="O137" s="5">
        <f t="shared" si="26"/>
        <v>0</v>
      </c>
      <c r="P137" s="5">
        <f t="shared" si="26"/>
        <v>0</v>
      </c>
      <c r="Q137" s="5">
        <f t="shared" si="26"/>
        <v>0</v>
      </c>
      <c r="R137" s="5">
        <f t="shared" si="26"/>
        <v>0</v>
      </c>
      <c r="S137" s="2" t="s">
        <v>41</v>
      </c>
    </row>
    <row r="138" spans="1:43" ht="15.6" thickTop="1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43" x14ac:dyDescent="0.25">
      <c r="A139" s="1" t="s">
        <v>42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43" x14ac:dyDescent="0.25">
      <c r="A140" s="1" t="s">
        <v>43</v>
      </c>
      <c r="B140" s="2" t="s">
        <v>44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f t="shared" ref="R140:R145" si="27">SUM(C140:Q140)</f>
        <v>0</v>
      </c>
      <c r="S140" s="2" t="s">
        <v>44</v>
      </c>
    </row>
    <row r="141" spans="1:43" x14ac:dyDescent="0.25">
      <c r="A141" s="1" t="s">
        <v>45</v>
      </c>
      <c r="B141" s="2" t="s">
        <v>46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>
        <f t="shared" si="27"/>
        <v>0</v>
      </c>
      <c r="S141" s="2" t="s">
        <v>46</v>
      </c>
    </row>
    <row r="142" spans="1:43" x14ac:dyDescent="0.25">
      <c r="A142" s="1" t="s">
        <v>47</v>
      </c>
      <c r="B142" s="2" t="s">
        <v>48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f t="shared" si="27"/>
        <v>0</v>
      </c>
      <c r="S142" s="2" t="s">
        <v>48</v>
      </c>
      <c r="T142" s="3"/>
    </row>
    <row r="143" spans="1:43" x14ac:dyDescent="0.25">
      <c r="A143" s="1" t="s">
        <v>49</v>
      </c>
      <c r="B143" s="2" t="s">
        <v>50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f t="shared" si="27"/>
        <v>0</v>
      </c>
      <c r="S143" s="2" t="s">
        <v>50</v>
      </c>
    </row>
    <row r="144" spans="1:43" x14ac:dyDescent="0.25">
      <c r="A144" s="1" t="s">
        <v>51</v>
      </c>
      <c r="B144" s="2" t="s">
        <v>52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>
        <f t="shared" si="27"/>
        <v>0</v>
      </c>
      <c r="S144" s="2" t="s">
        <v>52</v>
      </c>
    </row>
    <row r="145" spans="1:32" ht="13.95" customHeight="1" thickBot="1" x14ac:dyDescent="0.3">
      <c r="A145" s="1" t="s">
        <v>53</v>
      </c>
      <c r="B145" s="2" t="s">
        <v>54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>
        <f t="shared" si="27"/>
        <v>0</v>
      </c>
      <c r="S145" s="2" t="s">
        <v>54</v>
      </c>
    </row>
    <row r="146" spans="1:32" ht="21" customHeight="1" x14ac:dyDescent="0.25">
      <c r="A146" s="2" t="s">
        <v>55</v>
      </c>
      <c r="B146" s="2" t="s">
        <v>56</v>
      </c>
      <c r="C146" s="6">
        <f t="shared" ref="C146:R146" si="28">SUM(C140:C145)</f>
        <v>0</v>
      </c>
      <c r="D146" s="6">
        <f t="shared" si="28"/>
        <v>0</v>
      </c>
      <c r="E146" s="6">
        <f t="shared" si="28"/>
        <v>0</v>
      </c>
      <c r="F146" s="6">
        <f t="shared" si="28"/>
        <v>0</v>
      </c>
      <c r="G146" s="6">
        <f t="shared" si="28"/>
        <v>0</v>
      </c>
      <c r="H146" s="6">
        <f t="shared" si="28"/>
        <v>0</v>
      </c>
      <c r="I146" s="6">
        <f t="shared" si="28"/>
        <v>0</v>
      </c>
      <c r="J146" s="6">
        <f t="shared" si="28"/>
        <v>0</v>
      </c>
      <c r="K146" s="6">
        <f t="shared" si="28"/>
        <v>0</v>
      </c>
      <c r="L146" s="6">
        <f t="shared" si="28"/>
        <v>0</v>
      </c>
      <c r="M146" s="6">
        <f t="shared" si="28"/>
        <v>0</v>
      </c>
      <c r="N146" s="6">
        <f t="shared" si="28"/>
        <v>0</v>
      </c>
      <c r="O146" s="6">
        <f t="shared" si="28"/>
        <v>0</v>
      </c>
      <c r="P146" s="6">
        <f t="shared" si="28"/>
        <v>0</v>
      </c>
      <c r="Q146" s="6">
        <f t="shared" si="28"/>
        <v>0</v>
      </c>
      <c r="R146" s="6">
        <f t="shared" si="28"/>
        <v>0</v>
      </c>
      <c r="S146" s="2" t="s">
        <v>56</v>
      </c>
    </row>
    <row r="147" spans="1:3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32" x14ac:dyDescent="0.25">
      <c r="A148" s="1" t="s">
        <v>57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32" x14ac:dyDescent="0.25">
      <c r="A149" s="1" t="s">
        <v>36</v>
      </c>
      <c r="B149" s="2" t="s">
        <v>58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>
        <f>SUM(C149:Q149)</f>
        <v>0</v>
      </c>
      <c r="S149" s="2" t="s">
        <v>58</v>
      </c>
    </row>
    <row r="150" spans="1:32" ht="15.6" thickBot="1" x14ac:dyDescent="0.3">
      <c r="A150" s="1" t="s">
        <v>38</v>
      </c>
      <c r="B150" s="2" t="s">
        <v>59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f>SUM(C150:Q150)</f>
        <v>0</v>
      </c>
      <c r="S150" s="2" t="s">
        <v>59</v>
      </c>
    </row>
    <row r="151" spans="1:32" ht="21" customHeight="1" thickBot="1" x14ac:dyDescent="0.3">
      <c r="A151" s="1" t="s">
        <v>60</v>
      </c>
      <c r="B151" s="2" t="s">
        <v>61</v>
      </c>
      <c r="C151" s="5">
        <f t="shared" ref="C151:R151" si="29">SUM(C146:C150)</f>
        <v>0</v>
      </c>
      <c r="D151" s="5">
        <f t="shared" si="29"/>
        <v>0</v>
      </c>
      <c r="E151" s="5">
        <f t="shared" si="29"/>
        <v>0</v>
      </c>
      <c r="F151" s="5">
        <f t="shared" si="29"/>
        <v>0</v>
      </c>
      <c r="G151" s="5">
        <f t="shared" si="29"/>
        <v>0</v>
      </c>
      <c r="H151" s="5">
        <f t="shared" si="29"/>
        <v>0</v>
      </c>
      <c r="I151" s="5">
        <f t="shared" si="29"/>
        <v>0</v>
      </c>
      <c r="J151" s="5">
        <f t="shared" si="29"/>
        <v>0</v>
      </c>
      <c r="K151" s="5">
        <f t="shared" si="29"/>
        <v>0</v>
      </c>
      <c r="L151" s="5">
        <f t="shared" si="29"/>
        <v>0</v>
      </c>
      <c r="M151" s="5">
        <f t="shared" si="29"/>
        <v>0</v>
      </c>
      <c r="N151" s="5">
        <f t="shared" si="29"/>
        <v>0</v>
      </c>
      <c r="O151" s="5">
        <f t="shared" si="29"/>
        <v>0</v>
      </c>
      <c r="P151" s="5">
        <f t="shared" si="29"/>
        <v>0</v>
      </c>
      <c r="Q151" s="5">
        <f t="shared" si="29"/>
        <v>0</v>
      </c>
      <c r="R151" s="5">
        <f t="shared" si="29"/>
        <v>0</v>
      </c>
      <c r="S151" s="2" t="s">
        <v>61</v>
      </c>
    </row>
    <row r="152" spans="1:32" ht="15.6" thickTop="1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32" x14ac:dyDescent="0.25">
      <c r="A153" s="1" t="s">
        <v>62</v>
      </c>
      <c r="C153" s="3">
        <f t="shared" ref="C153:Q153" si="30">C137-C151</f>
        <v>0</v>
      </c>
      <c r="D153" s="3">
        <f t="shared" si="30"/>
        <v>0</v>
      </c>
      <c r="E153" s="3">
        <f t="shared" si="30"/>
        <v>0</v>
      </c>
      <c r="F153" s="3">
        <f t="shared" si="30"/>
        <v>0</v>
      </c>
      <c r="G153" s="3">
        <f t="shared" si="30"/>
        <v>0</v>
      </c>
      <c r="H153" s="3">
        <f t="shared" si="30"/>
        <v>0</v>
      </c>
      <c r="I153" s="3">
        <f t="shared" si="30"/>
        <v>0</v>
      </c>
      <c r="J153" s="3">
        <f t="shared" si="30"/>
        <v>0</v>
      </c>
      <c r="K153" s="3">
        <f t="shared" si="30"/>
        <v>0</v>
      </c>
      <c r="L153" s="3">
        <f t="shared" si="30"/>
        <v>0</v>
      </c>
      <c r="M153" s="3">
        <f t="shared" si="30"/>
        <v>0</v>
      </c>
      <c r="N153" s="3">
        <f t="shared" si="30"/>
        <v>0</v>
      </c>
      <c r="O153" s="3">
        <f t="shared" si="30"/>
        <v>0</v>
      </c>
      <c r="P153" s="3">
        <f t="shared" si="30"/>
        <v>0</v>
      </c>
      <c r="Q153" s="3">
        <f t="shared" si="30"/>
        <v>0</v>
      </c>
      <c r="R153" s="3">
        <f>SUM(C153:Q153)</f>
        <v>0</v>
      </c>
      <c r="T153" s="3"/>
      <c r="U153" s="3"/>
      <c r="V153" s="3"/>
    </row>
    <row r="154" spans="1:32" x14ac:dyDescent="0.25">
      <c r="A154" s="1" t="s">
        <v>63</v>
      </c>
      <c r="B154" s="2" t="s">
        <v>64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>
        <f>SUM(C154:Q154)</f>
        <v>0</v>
      </c>
      <c r="S154" s="2" t="s">
        <v>64</v>
      </c>
    </row>
    <row r="155" spans="1:32" ht="15.6" thickBot="1" x14ac:dyDescent="0.3">
      <c r="A155" s="1" t="s">
        <v>65</v>
      </c>
      <c r="B155" s="2" t="s">
        <v>66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>
        <f>SUM(C155:Q155)</f>
        <v>0</v>
      </c>
      <c r="S155" s="2" t="s">
        <v>66</v>
      </c>
    </row>
    <row r="156" spans="1:32" ht="21" customHeight="1" thickBot="1" x14ac:dyDescent="0.3">
      <c r="A156" s="1" t="s">
        <v>67</v>
      </c>
      <c r="C156" s="5">
        <f t="shared" ref="C156:R156" si="31">C153+C154-C155</f>
        <v>0</v>
      </c>
      <c r="D156" s="5">
        <f t="shared" si="31"/>
        <v>0</v>
      </c>
      <c r="E156" s="5">
        <f t="shared" si="31"/>
        <v>0</v>
      </c>
      <c r="F156" s="5">
        <f t="shared" si="31"/>
        <v>0</v>
      </c>
      <c r="G156" s="5">
        <f t="shared" si="31"/>
        <v>0</v>
      </c>
      <c r="H156" s="5">
        <f t="shared" si="31"/>
        <v>0</v>
      </c>
      <c r="I156" s="5">
        <f t="shared" si="31"/>
        <v>0</v>
      </c>
      <c r="J156" s="5">
        <f t="shared" si="31"/>
        <v>0</v>
      </c>
      <c r="K156" s="5">
        <f t="shared" si="31"/>
        <v>0</v>
      </c>
      <c r="L156" s="5">
        <f t="shared" si="31"/>
        <v>0</v>
      </c>
      <c r="M156" s="5">
        <f t="shared" si="31"/>
        <v>0</v>
      </c>
      <c r="N156" s="5">
        <f t="shared" si="31"/>
        <v>0</v>
      </c>
      <c r="O156" s="5">
        <f t="shared" si="31"/>
        <v>0</v>
      </c>
      <c r="P156" s="5">
        <f t="shared" si="31"/>
        <v>0</v>
      </c>
      <c r="Q156" s="5">
        <f t="shared" si="31"/>
        <v>0</v>
      </c>
      <c r="R156" s="5">
        <f t="shared" si="31"/>
        <v>0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.6" thickTop="1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32" x14ac:dyDescent="0.25">
      <c r="A158" s="1" t="s">
        <v>68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32" ht="15.6" thickBot="1" x14ac:dyDescent="0.3">
      <c r="A159" s="7" t="s">
        <v>69</v>
      </c>
      <c r="C159" s="8">
        <f t="shared" ref="C159:R159" si="32">C133+C136-C140-C141-C142-C143-C144-C150</f>
        <v>0</v>
      </c>
      <c r="D159" s="8">
        <f t="shared" si="32"/>
        <v>0</v>
      </c>
      <c r="E159" s="8">
        <f t="shared" si="32"/>
        <v>0</v>
      </c>
      <c r="F159" s="8">
        <f t="shared" si="32"/>
        <v>0</v>
      </c>
      <c r="G159" s="8">
        <f t="shared" si="32"/>
        <v>0</v>
      </c>
      <c r="H159" s="8">
        <f t="shared" si="32"/>
        <v>0</v>
      </c>
      <c r="I159" s="8">
        <f t="shared" si="32"/>
        <v>0</v>
      </c>
      <c r="J159" s="8">
        <f t="shared" si="32"/>
        <v>0</v>
      </c>
      <c r="K159" s="8">
        <f t="shared" si="32"/>
        <v>0</v>
      </c>
      <c r="L159" s="8">
        <f t="shared" si="32"/>
        <v>0</v>
      </c>
      <c r="M159" s="8">
        <f t="shared" si="32"/>
        <v>0</v>
      </c>
      <c r="N159" s="8">
        <f t="shared" si="32"/>
        <v>0</v>
      </c>
      <c r="O159" s="8">
        <f t="shared" si="32"/>
        <v>0</v>
      </c>
      <c r="P159" s="8">
        <f t="shared" si="32"/>
        <v>0</v>
      </c>
      <c r="Q159" s="8">
        <f t="shared" si="32"/>
        <v>0</v>
      </c>
      <c r="R159" s="8">
        <f t="shared" si="32"/>
        <v>0</v>
      </c>
    </row>
    <row r="160" spans="1:32" ht="15.6" thickTop="1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43" ht="13.95" customHeight="1" x14ac:dyDescent="0.25">
      <c r="A161" s="1" t="str">
        <f>+A107</f>
        <v>COMMON MINISTRY AND MISSION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43" x14ac:dyDescent="0.25">
      <c r="A162" s="9">
        <v>0.25</v>
      </c>
      <c r="C162" s="3" t="s">
        <v>29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>
        <f>ROUND((R159*A162)/12,0)*12</f>
        <v>0</v>
      </c>
    </row>
    <row r="164" spans="1:43" x14ac:dyDescent="0.25">
      <c r="A164" s="1" t="s">
        <v>72</v>
      </c>
    </row>
    <row r="166" spans="1:43" x14ac:dyDescent="0.25">
      <c r="A166" s="1" t="str">
        <f>A4</f>
        <v xml:space="preserve">        DATA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43" x14ac:dyDescent="0.25">
      <c r="C167" s="2" t="s">
        <v>1</v>
      </c>
      <c r="D167" s="2" t="s">
        <v>1</v>
      </c>
      <c r="E167" s="2" t="s">
        <v>1</v>
      </c>
      <c r="F167" s="2" t="s">
        <v>1</v>
      </c>
      <c r="G167" s="2" t="s">
        <v>1</v>
      </c>
      <c r="H167" s="2" t="s">
        <v>1</v>
      </c>
      <c r="I167" s="2" t="s">
        <v>1</v>
      </c>
      <c r="J167" s="2" t="s">
        <v>1</v>
      </c>
      <c r="K167" s="2" t="s">
        <v>1</v>
      </c>
      <c r="L167" s="2" t="s">
        <v>1</v>
      </c>
      <c r="M167" s="2" t="s">
        <v>1</v>
      </c>
      <c r="N167" s="2" t="s">
        <v>1</v>
      </c>
      <c r="O167" s="2" t="s">
        <v>1</v>
      </c>
      <c r="P167" s="2" t="s">
        <v>1</v>
      </c>
      <c r="Q167" s="2" t="s">
        <v>1</v>
      </c>
      <c r="R167" s="2" t="s">
        <v>2</v>
      </c>
    </row>
    <row r="168" spans="1:43" ht="13.95" customHeight="1" x14ac:dyDescent="0.25">
      <c r="A168" s="1" t="s">
        <v>3</v>
      </c>
    </row>
    <row r="169" spans="1:43" x14ac:dyDescent="0.25">
      <c r="A169" s="1" t="s">
        <v>4</v>
      </c>
      <c r="B169" s="2" t="s">
        <v>5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>
        <f>SUM(C169:Q169)</f>
        <v>0</v>
      </c>
      <c r="S169" s="2" t="s">
        <v>5</v>
      </c>
    </row>
    <row r="170" spans="1:43" x14ac:dyDescent="0.25">
      <c r="A170" s="1" t="s">
        <v>6</v>
      </c>
      <c r="B170" s="2" t="s">
        <v>7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>
        <f>SUM(C170:Q170)</f>
        <v>0</v>
      </c>
      <c r="S170" s="2" t="s">
        <v>7</v>
      </c>
      <c r="AO170" s="2" t="s">
        <v>8</v>
      </c>
      <c r="AP170" s="2" t="s">
        <v>9</v>
      </c>
      <c r="AQ170" s="2" t="s">
        <v>10</v>
      </c>
    </row>
    <row r="171" spans="1:43" x14ac:dyDescent="0.25">
      <c r="A171" s="1" t="s">
        <v>11</v>
      </c>
      <c r="B171" s="2" t="s">
        <v>12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f>SUM(C171:Q171)</f>
        <v>0</v>
      </c>
      <c r="S171" s="2" t="s">
        <v>12</v>
      </c>
    </row>
    <row r="172" spans="1:43" ht="15.6" thickBot="1" x14ac:dyDescent="0.3">
      <c r="A172" s="1" t="s">
        <v>13</v>
      </c>
      <c r="B172" s="2" t="s">
        <v>14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>
        <f>SUM(C172:Q172)</f>
        <v>0</v>
      </c>
      <c r="S172" s="2" t="s">
        <v>14</v>
      </c>
    </row>
    <row r="173" spans="1:43" ht="21" customHeight="1" thickBot="1" x14ac:dyDescent="0.3">
      <c r="A173" s="1" t="s">
        <v>15</v>
      </c>
      <c r="B173" s="2" t="s">
        <v>16</v>
      </c>
      <c r="C173" s="4">
        <f t="shared" ref="C173:R173" si="33">SUM(C169:C172)</f>
        <v>0</v>
      </c>
      <c r="D173" s="4">
        <f t="shared" si="33"/>
        <v>0</v>
      </c>
      <c r="E173" s="4">
        <f t="shared" si="33"/>
        <v>0</v>
      </c>
      <c r="F173" s="4">
        <f t="shared" si="33"/>
        <v>0</v>
      </c>
      <c r="G173" s="4">
        <f t="shared" si="33"/>
        <v>0</v>
      </c>
      <c r="H173" s="4">
        <f t="shared" si="33"/>
        <v>0</v>
      </c>
      <c r="I173" s="4">
        <f t="shared" si="33"/>
        <v>0</v>
      </c>
      <c r="J173" s="4">
        <f t="shared" si="33"/>
        <v>0</v>
      </c>
      <c r="K173" s="4">
        <f t="shared" si="33"/>
        <v>0</v>
      </c>
      <c r="L173" s="4">
        <f t="shared" si="33"/>
        <v>0</v>
      </c>
      <c r="M173" s="4">
        <f t="shared" si="33"/>
        <v>0</v>
      </c>
      <c r="N173" s="4">
        <f t="shared" si="33"/>
        <v>0</v>
      </c>
      <c r="O173" s="4">
        <f t="shared" si="33"/>
        <v>0</v>
      </c>
      <c r="P173" s="4">
        <f t="shared" si="33"/>
        <v>0</v>
      </c>
      <c r="Q173" s="4">
        <f t="shared" si="33"/>
        <v>0</v>
      </c>
      <c r="R173" s="4">
        <f t="shared" si="33"/>
        <v>0</v>
      </c>
      <c r="S173" s="2" t="s">
        <v>16</v>
      </c>
    </row>
    <row r="174" spans="1:43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43" x14ac:dyDescent="0.25">
      <c r="A175" s="1" t="s">
        <v>17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43" x14ac:dyDescent="0.25">
      <c r="A176" s="1" t="s">
        <v>4</v>
      </c>
      <c r="B176" s="2" t="s">
        <v>18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>
        <f>SUM(C176:Q176)</f>
        <v>0</v>
      </c>
      <c r="S176" s="2" t="s">
        <v>18</v>
      </c>
    </row>
    <row r="177" spans="1:43" x14ac:dyDescent="0.25">
      <c r="A177" s="1" t="s">
        <v>19</v>
      </c>
      <c r="B177" s="2" t="s">
        <v>20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>
        <f>SUM(C177:Q177)</f>
        <v>0</v>
      </c>
      <c r="S177" s="2" t="s">
        <v>20</v>
      </c>
    </row>
    <row r="178" spans="1:43" x14ac:dyDescent="0.25">
      <c r="A178" s="1" t="s">
        <v>21</v>
      </c>
      <c r="B178" s="2" t="s">
        <v>22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>
        <f>SUM(C178:Q178)</f>
        <v>0</v>
      </c>
      <c r="S178" s="2" t="s">
        <v>22</v>
      </c>
    </row>
    <row r="179" spans="1:43" ht="13.95" customHeight="1" thickBot="1" x14ac:dyDescent="0.3">
      <c r="A179" s="1" t="s">
        <v>13</v>
      </c>
      <c r="B179" s="2" t="s">
        <v>23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>
        <f>SUM(C179:Q179)</f>
        <v>0</v>
      </c>
      <c r="S179" s="2" t="s">
        <v>23</v>
      </c>
    </row>
    <row r="180" spans="1:43" ht="19.95" customHeight="1" thickBot="1" x14ac:dyDescent="0.3">
      <c r="A180" s="1" t="s">
        <v>24</v>
      </c>
      <c r="B180" s="2" t="s">
        <v>25</v>
      </c>
      <c r="C180" s="4">
        <f t="shared" ref="C180:R180" si="34">SUM(C176:C179)</f>
        <v>0</v>
      </c>
      <c r="D180" s="4">
        <f t="shared" si="34"/>
        <v>0</v>
      </c>
      <c r="E180" s="4">
        <f t="shared" si="34"/>
        <v>0</v>
      </c>
      <c r="F180" s="4">
        <f t="shared" si="34"/>
        <v>0</v>
      </c>
      <c r="G180" s="4">
        <f t="shared" si="34"/>
        <v>0</v>
      </c>
      <c r="H180" s="4">
        <f t="shared" si="34"/>
        <v>0</v>
      </c>
      <c r="I180" s="4">
        <f t="shared" si="34"/>
        <v>0</v>
      </c>
      <c r="J180" s="4">
        <f t="shared" si="34"/>
        <v>0</v>
      </c>
      <c r="K180" s="4">
        <f t="shared" si="34"/>
        <v>0</v>
      </c>
      <c r="L180" s="4">
        <f t="shared" si="34"/>
        <v>0</v>
      </c>
      <c r="M180" s="4">
        <f t="shared" si="34"/>
        <v>0</v>
      </c>
      <c r="N180" s="4">
        <f t="shared" si="34"/>
        <v>0</v>
      </c>
      <c r="O180" s="4">
        <f t="shared" si="34"/>
        <v>0</v>
      </c>
      <c r="P180" s="4">
        <f t="shared" si="34"/>
        <v>0</v>
      </c>
      <c r="Q180" s="4">
        <f t="shared" si="34"/>
        <v>0</v>
      </c>
      <c r="R180" s="4">
        <f t="shared" si="34"/>
        <v>0</v>
      </c>
      <c r="S180" s="2" t="s">
        <v>25</v>
      </c>
    </row>
    <row r="181" spans="1:43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43" x14ac:dyDescent="0.25">
      <c r="A182" s="1" t="s">
        <v>26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43" x14ac:dyDescent="0.25">
      <c r="A183" s="1" t="s">
        <v>27</v>
      </c>
      <c r="B183" s="2" t="s">
        <v>28</v>
      </c>
      <c r="C183" s="3"/>
      <c r="D183" s="3" t="s">
        <v>29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>
        <f>SUM(C183:Q183)</f>
        <v>0</v>
      </c>
      <c r="S183" s="2" t="s">
        <v>28</v>
      </c>
    </row>
    <row r="184" spans="1:43" ht="15.6" thickBot="1" x14ac:dyDescent="0.3">
      <c r="A184" s="1" t="s">
        <v>13</v>
      </c>
      <c r="B184" s="2" t="s">
        <v>30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>
        <f>SUM(C184:Q184)</f>
        <v>0</v>
      </c>
      <c r="S184" s="2" t="s">
        <v>30</v>
      </c>
    </row>
    <row r="185" spans="1:43" ht="19.95" customHeight="1" thickBot="1" x14ac:dyDescent="0.3">
      <c r="A185" s="1" t="s">
        <v>31</v>
      </c>
      <c r="B185" s="2" t="s">
        <v>32</v>
      </c>
      <c r="C185" s="4">
        <f t="shared" ref="C185:R185" si="35">SUM(C183:C184)</f>
        <v>0</v>
      </c>
      <c r="D185" s="4">
        <f t="shared" si="35"/>
        <v>0</v>
      </c>
      <c r="E185" s="4">
        <f t="shared" si="35"/>
        <v>0</v>
      </c>
      <c r="F185" s="4">
        <f t="shared" si="35"/>
        <v>0</v>
      </c>
      <c r="G185" s="4">
        <f t="shared" si="35"/>
        <v>0</v>
      </c>
      <c r="H185" s="4">
        <f t="shared" si="35"/>
        <v>0</v>
      </c>
      <c r="I185" s="4">
        <f t="shared" si="35"/>
        <v>0</v>
      </c>
      <c r="J185" s="4">
        <f t="shared" si="35"/>
        <v>0</v>
      </c>
      <c r="K185" s="4">
        <f t="shared" si="35"/>
        <v>0</v>
      </c>
      <c r="L185" s="4">
        <f t="shared" si="35"/>
        <v>0</v>
      </c>
      <c r="M185" s="4">
        <f t="shared" si="35"/>
        <v>0</v>
      </c>
      <c r="N185" s="4">
        <f t="shared" si="35"/>
        <v>0</v>
      </c>
      <c r="O185" s="4">
        <f t="shared" si="35"/>
        <v>0</v>
      </c>
      <c r="P185" s="4">
        <f t="shared" si="35"/>
        <v>0</v>
      </c>
      <c r="Q185" s="4">
        <f t="shared" si="35"/>
        <v>0</v>
      </c>
      <c r="R185" s="4">
        <f t="shared" si="35"/>
        <v>0</v>
      </c>
      <c r="S185" s="2" t="s">
        <v>32</v>
      </c>
    </row>
    <row r="186" spans="1:43" ht="13.95" customHeight="1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43" x14ac:dyDescent="0.25">
      <c r="A187" s="1" t="s">
        <v>33</v>
      </c>
      <c r="B187" s="2" t="s">
        <v>34</v>
      </c>
      <c r="C187" s="3">
        <f t="shared" ref="C187:R187" si="36">C173+C180+C185</f>
        <v>0</v>
      </c>
      <c r="D187" s="3">
        <f t="shared" si="36"/>
        <v>0</v>
      </c>
      <c r="E187" s="3">
        <f t="shared" si="36"/>
        <v>0</v>
      </c>
      <c r="F187" s="3">
        <f t="shared" si="36"/>
        <v>0</v>
      </c>
      <c r="G187" s="3">
        <f t="shared" si="36"/>
        <v>0</v>
      </c>
      <c r="H187" s="3">
        <f t="shared" si="36"/>
        <v>0</v>
      </c>
      <c r="I187" s="3">
        <f t="shared" si="36"/>
        <v>0</v>
      </c>
      <c r="J187" s="3">
        <f t="shared" si="36"/>
        <v>0</v>
      </c>
      <c r="K187" s="3">
        <f t="shared" si="36"/>
        <v>0</v>
      </c>
      <c r="L187" s="3">
        <f t="shared" si="36"/>
        <v>0</v>
      </c>
      <c r="M187" s="3">
        <f t="shared" si="36"/>
        <v>0</v>
      </c>
      <c r="N187" s="3">
        <f t="shared" si="36"/>
        <v>0</v>
      </c>
      <c r="O187" s="3">
        <f t="shared" si="36"/>
        <v>0</v>
      </c>
      <c r="P187" s="3">
        <f t="shared" si="36"/>
        <v>0</v>
      </c>
      <c r="Q187" s="3">
        <f t="shared" si="36"/>
        <v>0</v>
      </c>
      <c r="R187" s="3">
        <f t="shared" si="36"/>
        <v>0</v>
      </c>
      <c r="S187" s="2" t="s">
        <v>34</v>
      </c>
    </row>
    <row r="188" spans="1:43" x14ac:dyDescent="0.25">
      <c r="A188" s="1" t="s">
        <v>35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43" x14ac:dyDescent="0.25">
      <c r="A189" s="1" t="s">
        <v>36</v>
      </c>
      <c r="B189" s="2" t="s">
        <v>37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>
        <f>SUM(C189:Q189)</f>
        <v>0</v>
      </c>
      <c r="S189" s="2" t="s">
        <v>37</v>
      </c>
    </row>
    <row r="190" spans="1:43" ht="15.6" thickBot="1" x14ac:dyDescent="0.3">
      <c r="A190" s="1" t="s">
        <v>38</v>
      </c>
      <c r="B190" s="2" t="s">
        <v>39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>
        <f>SUM(C190:Q190)</f>
        <v>0</v>
      </c>
      <c r="S190" s="2" t="s">
        <v>39</v>
      </c>
      <c r="AQ190" s="1">
        <f>R187+V187+Z187+AB186-AD186-AE186-AG186-AH186-AM186</f>
        <v>0</v>
      </c>
    </row>
    <row r="191" spans="1:43" ht="19.95" customHeight="1" thickBot="1" x14ac:dyDescent="0.3">
      <c r="A191" s="2" t="s">
        <v>40</v>
      </c>
      <c r="B191" s="2" t="s">
        <v>41</v>
      </c>
      <c r="C191" s="5">
        <f t="shared" ref="C191:R191" si="37">SUM(C187:C190)</f>
        <v>0</v>
      </c>
      <c r="D191" s="5">
        <f t="shared" si="37"/>
        <v>0</v>
      </c>
      <c r="E191" s="5">
        <f t="shared" si="37"/>
        <v>0</v>
      </c>
      <c r="F191" s="5">
        <f t="shared" si="37"/>
        <v>0</v>
      </c>
      <c r="G191" s="5">
        <f t="shared" si="37"/>
        <v>0</v>
      </c>
      <c r="H191" s="5">
        <f t="shared" si="37"/>
        <v>0</v>
      </c>
      <c r="I191" s="5">
        <f t="shared" si="37"/>
        <v>0</v>
      </c>
      <c r="J191" s="5">
        <f t="shared" si="37"/>
        <v>0</v>
      </c>
      <c r="K191" s="5">
        <f t="shared" si="37"/>
        <v>0</v>
      </c>
      <c r="L191" s="5">
        <f t="shared" si="37"/>
        <v>0</v>
      </c>
      <c r="M191" s="5">
        <f t="shared" si="37"/>
        <v>0</v>
      </c>
      <c r="N191" s="5">
        <f t="shared" si="37"/>
        <v>0</v>
      </c>
      <c r="O191" s="5">
        <f t="shared" si="37"/>
        <v>0</v>
      </c>
      <c r="P191" s="5">
        <f t="shared" si="37"/>
        <v>0</v>
      </c>
      <c r="Q191" s="5">
        <f t="shared" si="37"/>
        <v>0</v>
      </c>
      <c r="R191" s="5">
        <f t="shared" si="37"/>
        <v>0</v>
      </c>
      <c r="S191" s="2" t="s">
        <v>41</v>
      </c>
    </row>
    <row r="192" spans="1:43" ht="15.6" thickTop="1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22" x14ac:dyDescent="0.25">
      <c r="A193" s="1" t="s">
        <v>42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22" ht="13.95" customHeight="1" x14ac:dyDescent="0.25">
      <c r="A194" s="1" t="s">
        <v>43</v>
      </c>
      <c r="B194" s="2" t="s">
        <v>44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f t="shared" ref="R194:R199" si="38">SUM(C194:Q194)</f>
        <v>0</v>
      </c>
      <c r="S194" s="2" t="s">
        <v>44</v>
      </c>
    </row>
    <row r="195" spans="1:22" x14ac:dyDescent="0.25">
      <c r="A195" s="1" t="s">
        <v>45</v>
      </c>
      <c r="B195" s="2" t="s">
        <v>46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>
        <f t="shared" si="38"/>
        <v>0</v>
      </c>
      <c r="S195" s="2" t="s">
        <v>46</v>
      </c>
    </row>
    <row r="196" spans="1:22" x14ac:dyDescent="0.25">
      <c r="A196" s="1" t="s">
        <v>47</v>
      </c>
      <c r="B196" s="2" t="s">
        <v>48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>
        <f t="shared" si="38"/>
        <v>0</v>
      </c>
      <c r="S196" s="2" t="s">
        <v>48</v>
      </c>
      <c r="T196" s="3"/>
    </row>
    <row r="197" spans="1:22" ht="13.95" customHeight="1" x14ac:dyDescent="0.25">
      <c r="A197" s="1" t="s">
        <v>49</v>
      </c>
      <c r="B197" s="2" t="s">
        <v>50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>
        <f t="shared" si="38"/>
        <v>0</v>
      </c>
      <c r="S197" s="2" t="s">
        <v>50</v>
      </c>
    </row>
    <row r="198" spans="1:22" x14ac:dyDescent="0.25">
      <c r="A198" s="1" t="s">
        <v>51</v>
      </c>
      <c r="B198" s="2" t="s">
        <v>52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>
        <f t="shared" si="38"/>
        <v>0</v>
      </c>
      <c r="S198" s="2" t="s">
        <v>52</v>
      </c>
    </row>
    <row r="199" spans="1:22" ht="15.6" thickBot="1" x14ac:dyDescent="0.3">
      <c r="A199" s="1" t="s">
        <v>53</v>
      </c>
      <c r="B199" s="2" t="s">
        <v>54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>
        <f t="shared" si="38"/>
        <v>0</v>
      </c>
      <c r="S199" s="2" t="s">
        <v>54</v>
      </c>
    </row>
    <row r="200" spans="1:22" ht="19.95" customHeight="1" x14ac:dyDescent="0.25">
      <c r="A200" s="2" t="s">
        <v>55</v>
      </c>
      <c r="B200" s="2" t="s">
        <v>56</v>
      </c>
      <c r="C200" s="6">
        <f t="shared" ref="C200:R200" si="39">SUM(C194:C199)</f>
        <v>0</v>
      </c>
      <c r="D200" s="6">
        <f t="shared" si="39"/>
        <v>0</v>
      </c>
      <c r="E200" s="6">
        <f t="shared" si="39"/>
        <v>0</v>
      </c>
      <c r="F200" s="6">
        <f t="shared" si="39"/>
        <v>0</v>
      </c>
      <c r="G200" s="6">
        <f t="shared" si="39"/>
        <v>0</v>
      </c>
      <c r="H200" s="6">
        <f t="shared" si="39"/>
        <v>0</v>
      </c>
      <c r="I200" s="6">
        <f t="shared" si="39"/>
        <v>0</v>
      </c>
      <c r="J200" s="6">
        <f t="shared" si="39"/>
        <v>0</v>
      </c>
      <c r="K200" s="6">
        <f t="shared" si="39"/>
        <v>0</v>
      </c>
      <c r="L200" s="6">
        <f t="shared" si="39"/>
        <v>0</v>
      </c>
      <c r="M200" s="6">
        <f t="shared" si="39"/>
        <v>0</v>
      </c>
      <c r="N200" s="6">
        <f t="shared" si="39"/>
        <v>0</v>
      </c>
      <c r="O200" s="6">
        <f t="shared" si="39"/>
        <v>0</v>
      </c>
      <c r="P200" s="6">
        <f t="shared" si="39"/>
        <v>0</v>
      </c>
      <c r="Q200" s="6">
        <f t="shared" si="39"/>
        <v>0</v>
      </c>
      <c r="R200" s="6">
        <f t="shared" si="39"/>
        <v>0</v>
      </c>
      <c r="S200" s="2" t="s">
        <v>56</v>
      </c>
    </row>
    <row r="201" spans="1:22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22" x14ac:dyDescent="0.25">
      <c r="A202" s="1" t="s">
        <v>57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22" x14ac:dyDescent="0.25">
      <c r="A203" s="1" t="s">
        <v>36</v>
      </c>
      <c r="B203" s="2" t="s">
        <v>58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>
        <f>SUM(C203:Q203)</f>
        <v>0</v>
      </c>
      <c r="S203" s="2" t="s">
        <v>58</v>
      </c>
    </row>
    <row r="204" spans="1:22" ht="15.6" thickBot="1" x14ac:dyDescent="0.3">
      <c r="A204" s="1" t="s">
        <v>38</v>
      </c>
      <c r="B204" s="2" t="s">
        <v>59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>
        <f>SUM(C204:Q204)</f>
        <v>0</v>
      </c>
      <c r="S204" s="2" t="s">
        <v>59</v>
      </c>
    </row>
    <row r="205" spans="1:22" ht="19.95" customHeight="1" thickBot="1" x14ac:dyDescent="0.3">
      <c r="A205" s="1" t="s">
        <v>60</v>
      </c>
      <c r="B205" s="2" t="s">
        <v>61</v>
      </c>
      <c r="C205" s="5">
        <f t="shared" ref="C205:R205" si="40">SUM(C200:C204)</f>
        <v>0</v>
      </c>
      <c r="D205" s="5">
        <f t="shared" si="40"/>
        <v>0</v>
      </c>
      <c r="E205" s="5">
        <f t="shared" si="40"/>
        <v>0</v>
      </c>
      <c r="F205" s="5">
        <f t="shared" si="40"/>
        <v>0</v>
      </c>
      <c r="G205" s="5">
        <f t="shared" si="40"/>
        <v>0</v>
      </c>
      <c r="H205" s="5">
        <f t="shared" si="40"/>
        <v>0</v>
      </c>
      <c r="I205" s="5">
        <f t="shared" si="40"/>
        <v>0</v>
      </c>
      <c r="J205" s="5">
        <f t="shared" si="40"/>
        <v>0</v>
      </c>
      <c r="K205" s="5">
        <f t="shared" si="40"/>
        <v>0</v>
      </c>
      <c r="L205" s="5">
        <f t="shared" si="40"/>
        <v>0</v>
      </c>
      <c r="M205" s="5">
        <f t="shared" si="40"/>
        <v>0</v>
      </c>
      <c r="N205" s="5">
        <f t="shared" si="40"/>
        <v>0</v>
      </c>
      <c r="O205" s="5">
        <f t="shared" si="40"/>
        <v>0</v>
      </c>
      <c r="P205" s="5">
        <f t="shared" si="40"/>
        <v>0</v>
      </c>
      <c r="Q205" s="5">
        <f t="shared" si="40"/>
        <v>0</v>
      </c>
      <c r="R205" s="5">
        <f t="shared" si="40"/>
        <v>0</v>
      </c>
      <c r="S205" s="2" t="s">
        <v>61</v>
      </c>
    </row>
    <row r="206" spans="1:22" ht="15.6" thickTop="1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22" x14ac:dyDescent="0.25">
      <c r="A207" s="1" t="s">
        <v>62</v>
      </c>
      <c r="C207" s="3">
        <f t="shared" ref="C207:Q207" si="41">C191-C205</f>
        <v>0</v>
      </c>
      <c r="D207" s="3">
        <f t="shared" si="41"/>
        <v>0</v>
      </c>
      <c r="E207" s="3">
        <f t="shared" si="41"/>
        <v>0</v>
      </c>
      <c r="F207" s="3">
        <f t="shared" si="41"/>
        <v>0</v>
      </c>
      <c r="G207" s="3">
        <f t="shared" si="41"/>
        <v>0</v>
      </c>
      <c r="H207" s="3">
        <f t="shared" si="41"/>
        <v>0</v>
      </c>
      <c r="I207" s="3">
        <f t="shared" si="41"/>
        <v>0</v>
      </c>
      <c r="J207" s="3">
        <f t="shared" si="41"/>
        <v>0</v>
      </c>
      <c r="K207" s="3">
        <f t="shared" si="41"/>
        <v>0</v>
      </c>
      <c r="L207" s="3">
        <f t="shared" si="41"/>
        <v>0</v>
      </c>
      <c r="M207" s="3">
        <f t="shared" si="41"/>
        <v>0</v>
      </c>
      <c r="N207" s="3">
        <f t="shared" si="41"/>
        <v>0</v>
      </c>
      <c r="O207" s="3">
        <f t="shared" si="41"/>
        <v>0</v>
      </c>
      <c r="P207" s="3">
        <f t="shared" si="41"/>
        <v>0</v>
      </c>
      <c r="Q207" s="3">
        <f t="shared" si="41"/>
        <v>0</v>
      </c>
      <c r="R207" s="3">
        <f>SUM(C207:Q207)</f>
        <v>0</v>
      </c>
      <c r="T207" s="3"/>
      <c r="U207" s="3"/>
      <c r="V207" s="3"/>
    </row>
    <row r="208" spans="1:22" x14ac:dyDescent="0.25">
      <c r="A208" s="1" t="s">
        <v>63</v>
      </c>
      <c r="B208" s="2" t="s">
        <v>64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>
        <f>SUM(C208:Q208)</f>
        <v>0</v>
      </c>
      <c r="S208" s="2" t="s">
        <v>64</v>
      </c>
    </row>
    <row r="209" spans="1:43" ht="15.6" thickBot="1" x14ac:dyDescent="0.3">
      <c r="A209" s="1" t="s">
        <v>65</v>
      </c>
      <c r="B209" s="2" t="s">
        <v>66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>
        <f>SUM(C209:Q209)</f>
        <v>0</v>
      </c>
      <c r="S209" s="2" t="s">
        <v>66</v>
      </c>
    </row>
    <row r="210" spans="1:43" ht="19.95" customHeight="1" thickBot="1" x14ac:dyDescent="0.3">
      <c r="A210" s="1" t="s">
        <v>67</v>
      </c>
      <c r="C210" s="5">
        <f t="shared" ref="C210:R210" si="42">C207+C208-C209</f>
        <v>0</v>
      </c>
      <c r="D210" s="5">
        <f t="shared" si="42"/>
        <v>0</v>
      </c>
      <c r="E210" s="5">
        <f t="shared" si="42"/>
        <v>0</v>
      </c>
      <c r="F210" s="5">
        <f t="shared" si="42"/>
        <v>0</v>
      </c>
      <c r="G210" s="5">
        <f t="shared" si="42"/>
        <v>0</v>
      </c>
      <c r="H210" s="5">
        <f t="shared" si="42"/>
        <v>0</v>
      </c>
      <c r="I210" s="5">
        <f t="shared" si="42"/>
        <v>0</v>
      </c>
      <c r="J210" s="5">
        <f t="shared" si="42"/>
        <v>0</v>
      </c>
      <c r="K210" s="5">
        <f t="shared" si="42"/>
        <v>0</v>
      </c>
      <c r="L210" s="5">
        <f t="shared" si="42"/>
        <v>0</v>
      </c>
      <c r="M210" s="5">
        <f t="shared" si="42"/>
        <v>0</v>
      </c>
      <c r="N210" s="5">
        <f t="shared" si="42"/>
        <v>0</v>
      </c>
      <c r="O210" s="5">
        <f t="shared" si="42"/>
        <v>0</v>
      </c>
      <c r="P210" s="5">
        <f t="shared" si="42"/>
        <v>0</v>
      </c>
      <c r="Q210" s="5">
        <f t="shared" si="42"/>
        <v>0</v>
      </c>
      <c r="R210" s="5">
        <f t="shared" si="42"/>
        <v>0</v>
      </c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43" ht="15.6" thickTop="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43" x14ac:dyDescent="0.25">
      <c r="A212" s="1" t="s">
        <v>68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43" ht="13.95" customHeight="1" thickBot="1" x14ac:dyDescent="0.3">
      <c r="A213" s="7" t="s">
        <v>69</v>
      </c>
      <c r="C213" s="8">
        <f t="shared" ref="C213:R213" si="43">C187+C190-C194-C195-C196-C197-C198-C204</f>
        <v>0</v>
      </c>
      <c r="D213" s="8">
        <f t="shared" si="43"/>
        <v>0</v>
      </c>
      <c r="E213" s="8">
        <f t="shared" si="43"/>
        <v>0</v>
      </c>
      <c r="F213" s="8">
        <f t="shared" si="43"/>
        <v>0</v>
      </c>
      <c r="G213" s="8">
        <f t="shared" si="43"/>
        <v>0</v>
      </c>
      <c r="H213" s="8">
        <f t="shared" si="43"/>
        <v>0</v>
      </c>
      <c r="I213" s="8">
        <f t="shared" si="43"/>
        <v>0</v>
      </c>
      <c r="J213" s="8">
        <f t="shared" si="43"/>
        <v>0</v>
      </c>
      <c r="K213" s="8">
        <f t="shared" si="43"/>
        <v>0</v>
      </c>
      <c r="L213" s="8">
        <f t="shared" si="43"/>
        <v>0</v>
      </c>
      <c r="M213" s="8">
        <f t="shared" si="43"/>
        <v>0</v>
      </c>
      <c r="N213" s="8">
        <f t="shared" si="43"/>
        <v>0</v>
      </c>
      <c r="O213" s="8">
        <f t="shared" si="43"/>
        <v>0</v>
      </c>
      <c r="P213" s="8">
        <f t="shared" si="43"/>
        <v>0</v>
      </c>
      <c r="Q213" s="8">
        <f t="shared" si="43"/>
        <v>0</v>
      </c>
      <c r="R213" s="8">
        <f t="shared" si="43"/>
        <v>0</v>
      </c>
    </row>
    <row r="214" spans="1:43" ht="15.6" thickTop="1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43" x14ac:dyDescent="0.25">
      <c r="A215" s="1" t="str">
        <f>+A161</f>
        <v>COMMON MINISTRY AND MISSION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43" x14ac:dyDescent="0.25">
      <c r="A216" s="9">
        <v>0.25</v>
      </c>
      <c r="C216" s="3" t="s">
        <v>29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>
        <f>ROUND((R213*A216)/12,0)*12</f>
        <v>0</v>
      </c>
    </row>
    <row r="218" spans="1:43" x14ac:dyDescent="0.25">
      <c r="A218" s="1" t="s">
        <v>73</v>
      </c>
    </row>
    <row r="220" spans="1:43" x14ac:dyDescent="0.25">
      <c r="A220" s="1" t="str">
        <f>A4</f>
        <v xml:space="preserve">        DATA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43" x14ac:dyDescent="0.25">
      <c r="C221" s="2" t="s">
        <v>1</v>
      </c>
      <c r="D221" s="2" t="s">
        <v>1</v>
      </c>
      <c r="E221" s="2" t="s">
        <v>1</v>
      </c>
      <c r="F221" s="2" t="s">
        <v>1</v>
      </c>
      <c r="G221" s="2" t="s">
        <v>1</v>
      </c>
      <c r="H221" s="2" t="s">
        <v>1</v>
      </c>
      <c r="I221" s="2" t="s">
        <v>1</v>
      </c>
      <c r="J221" s="2" t="s">
        <v>1</v>
      </c>
      <c r="K221" s="2" t="s">
        <v>1</v>
      </c>
      <c r="L221" s="2" t="s">
        <v>1</v>
      </c>
      <c r="M221" s="2" t="s">
        <v>1</v>
      </c>
      <c r="N221" s="2" t="s">
        <v>1</v>
      </c>
      <c r="O221" s="2" t="s">
        <v>1</v>
      </c>
      <c r="P221" s="2" t="s">
        <v>1</v>
      </c>
      <c r="Q221" s="2" t="s">
        <v>1</v>
      </c>
      <c r="R221" s="2" t="s">
        <v>2</v>
      </c>
    </row>
    <row r="222" spans="1:43" x14ac:dyDescent="0.25">
      <c r="A222" s="1" t="s">
        <v>3</v>
      </c>
    </row>
    <row r="223" spans="1:43" x14ac:dyDescent="0.25">
      <c r="A223" s="1" t="s">
        <v>4</v>
      </c>
      <c r="B223" s="2" t="s">
        <v>5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>
        <f>SUM(C223:Q223)</f>
        <v>0</v>
      </c>
      <c r="S223" s="2" t="s">
        <v>5</v>
      </c>
    </row>
    <row r="224" spans="1:43" x14ac:dyDescent="0.25">
      <c r="A224" s="1" t="s">
        <v>6</v>
      </c>
      <c r="B224" s="2" t="s">
        <v>7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>
        <f>SUM(C224:Q224)</f>
        <v>0</v>
      </c>
      <c r="S224" s="2" t="s">
        <v>7</v>
      </c>
      <c r="AO224" s="2" t="s">
        <v>8</v>
      </c>
      <c r="AP224" s="2" t="s">
        <v>9</v>
      </c>
      <c r="AQ224" s="2" t="s">
        <v>10</v>
      </c>
    </row>
    <row r="225" spans="1:19" x14ac:dyDescent="0.25">
      <c r="A225" s="1" t="s">
        <v>11</v>
      </c>
      <c r="B225" s="2" t="s">
        <v>12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>
        <f>SUM(C225:Q225)</f>
        <v>0</v>
      </c>
      <c r="S225" s="2" t="s">
        <v>12</v>
      </c>
    </row>
    <row r="226" spans="1:19" ht="15.6" thickBot="1" x14ac:dyDescent="0.3">
      <c r="A226" s="1" t="s">
        <v>13</v>
      </c>
      <c r="B226" s="2" t="s">
        <v>14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>
        <f>SUM(C226:Q226)</f>
        <v>0</v>
      </c>
      <c r="S226" s="2" t="s">
        <v>14</v>
      </c>
    </row>
    <row r="227" spans="1:19" ht="19.95" customHeight="1" thickBot="1" x14ac:dyDescent="0.3">
      <c r="A227" s="1" t="s">
        <v>15</v>
      </c>
      <c r="B227" s="2" t="s">
        <v>16</v>
      </c>
      <c r="C227" s="4">
        <f t="shared" ref="C227:R227" si="44">SUM(C223:C226)</f>
        <v>0</v>
      </c>
      <c r="D227" s="4">
        <f t="shared" si="44"/>
        <v>0</v>
      </c>
      <c r="E227" s="4">
        <f t="shared" si="44"/>
        <v>0</v>
      </c>
      <c r="F227" s="4">
        <f t="shared" si="44"/>
        <v>0</v>
      </c>
      <c r="G227" s="4">
        <f t="shared" si="44"/>
        <v>0</v>
      </c>
      <c r="H227" s="4">
        <f t="shared" si="44"/>
        <v>0</v>
      </c>
      <c r="I227" s="4">
        <f t="shared" si="44"/>
        <v>0</v>
      </c>
      <c r="J227" s="4">
        <f t="shared" si="44"/>
        <v>0</v>
      </c>
      <c r="K227" s="4">
        <f t="shared" si="44"/>
        <v>0</v>
      </c>
      <c r="L227" s="4">
        <f t="shared" si="44"/>
        <v>0</v>
      </c>
      <c r="M227" s="4">
        <f t="shared" si="44"/>
        <v>0</v>
      </c>
      <c r="N227" s="4">
        <f t="shared" si="44"/>
        <v>0</v>
      </c>
      <c r="O227" s="4">
        <f t="shared" si="44"/>
        <v>0</v>
      </c>
      <c r="P227" s="4">
        <f t="shared" si="44"/>
        <v>0</v>
      </c>
      <c r="Q227" s="4">
        <f t="shared" si="44"/>
        <v>0</v>
      </c>
      <c r="R227" s="4">
        <f t="shared" si="44"/>
        <v>0</v>
      </c>
      <c r="S227" s="2" t="s">
        <v>16</v>
      </c>
    </row>
    <row r="228" spans="1:19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9" x14ac:dyDescent="0.25">
      <c r="A229" s="1" t="s">
        <v>17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9" x14ac:dyDescent="0.25">
      <c r="A230" s="1" t="s">
        <v>4</v>
      </c>
      <c r="B230" s="2" t="s">
        <v>18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>
        <f>SUM(C230:Q230)</f>
        <v>0</v>
      </c>
      <c r="S230" s="2" t="s">
        <v>18</v>
      </c>
    </row>
    <row r="231" spans="1:19" x14ac:dyDescent="0.25">
      <c r="A231" s="1" t="s">
        <v>19</v>
      </c>
      <c r="B231" s="2" t="s">
        <v>20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>
        <f>SUM(C231:Q231)</f>
        <v>0</v>
      </c>
      <c r="S231" s="2" t="s">
        <v>20</v>
      </c>
    </row>
    <row r="232" spans="1:19" x14ac:dyDescent="0.25">
      <c r="A232" s="1" t="s">
        <v>21</v>
      </c>
      <c r="B232" s="2" t="s">
        <v>22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>
        <f>SUM(C232:Q232)</f>
        <v>0</v>
      </c>
      <c r="S232" s="2" t="s">
        <v>22</v>
      </c>
    </row>
    <row r="233" spans="1:19" ht="15.6" thickBot="1" x14ac:dyDescent="0.3">
      <c r="A233" s="1" t="s">
        <v>13</v>
      </c>
      <c r="B233" s="2" t="s">
        <v>23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>
        <f>SUM(C233:Q233)</f>
        <v>0</v>
      </c>
      <c r="S233" s="2" t="s">
        <v>23</v>
      </c>
    </row>
    <row r="234" spans="1:19" ht="19.95" customHeight="1" thickBot="1" x14ac:dyDescent="0.3">
      <c r="A234" s="1" t="s">
        <v>24</v>
      </c>
      <c r="B234" s="2" t="s">
        <v>25</v>
      </c>
      <c r="C234" s="4">
        <f t="shared" ref="C234:R234" si="45">SUM(C230:C233)</f>
        <v>0</v>
      </c>
      <c r="D234" s="4">
        <f t="shared" si="45"/>
        <v>0</v>
      </c>
      <c r="E234" s="4">
        <f t="shared" si="45"/>
        <v>0</v>
      </c>
      <c r="F234" s="4">
        <f t="shared" si="45"/>
        <v>0</v>
      </c>
      <c r="G234" s="4">
        <f t="shared" si="45"/>
        <v>0</v>
      </c>
      <c r="H234" s="4">
        <f t="shared" si="45"/>
        <v>0</v>
      </c>
      <c r="I234" s="4">
        <f t="shared" si="45"/>
        <v>0</v>
      </c>
      <c r="J234" s="4">
        <f t="shared" si="45"/>
        <v>0</v>
      </c>
      <c r="K234" s="4">
        <f t="shared" si="45"/>
        <v>0</v>
      </c>
      <c r="L234" s="4">
        <f t="shared" si="45"/>
        <v>0</v>
      </c>
      <c r="M234" s="4">
        <f t="shared" si="45"/>
        <v>0</v>
      </c>
      <c r="N234" s="4">
        <f t="shared" si="45"/>
        <v>0</v>
      </c>
      <c r="O234" s="4">
        <f t="shared" si="45"/>
        <v>0</v>
      </c>
      <c r="P234" s="4">
        <f t="shared" si="45"/>
        <v>0</v>
      </c>
      <c r="Q234" s="4">
        <f t="shared" si="45"/>
        <v>0</v>
      </c>
      <c r="R234" s="4">
        <f t="shared" si="45"/>
        <v>0</v>
      </c>
      <c r="S234" s="2" t="s">
        <v>25</v>
      </c>
    </row>
    <row r="235" spans="1:19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9" x14ac:dyDescent="0.25">
      <c r="A236" s="1" t="s">
        <v>26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9" x14ac:dyDescent="0.25">
      <c r="A237" s="1" t="s">
        <v>27</v>
      </c>
      <c r="B237" s="2" t="s">
        <v>28</v>
      </c>
      <c r="C237" s="3"/>
      <c r="D237" s="3" t="s">
        <v>29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>
        <f>SUM(C237:Q237)</f>
        <v>0</v>
      </c>
      <c r="S237" s="2" t="s">
        <v>28</v>
      </c>
    </row>
    <row r="238" spans="1:19" ht="15.6" thickBot="1" x14ac:dyDescent="0.3">
      <c r="A238" s="1" t="s">
        <v>13</v>
      </c>
      <c r="B238" s="2" t="s">
        <v>30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>
        <f>SUM(C238:Q238)</f>
        <v>0</v>
      </c>
      <c r="S238" s="2" t="s">
        <v>30</v>
      </c>
    </row>
    <row r="239" spans="1:19" ht="19.95" customHeight="1" thickBot="1" x14ac:dyDescent="0.3">
      <c r="A239" s="1" t="s">
        <v>31</v>
      </c>
      <c r="B239" s="2" t="s">
        <v>32</v>
      </c>
      <c r="C239" s="4">
        <f t="shared" ref="C239:R239" si="46">SUM(C237:C238)</f>
        <v>0</v>
      </c>
      <c r="D239" s="4">
        <f t="shared" si="46"/>
        <v>0</v>
      </c>
      <c r="E239" s="4">
        <f t="shared" si="46"/>
        <v>0</v>
      </c>
      <c r="F239" s="4">
        <f t="shared" si="46"/>
        <v>0</v>
      </c>
      <c r="G239" s="4">
        <f t="shared" si="46"/>
        <v>0</v>
      </c>
      <c r="H239" s="4">
        <f t="shared" si="46"/>
        <v>0</v>
      </c>
      <c r="I239" s="4">
        <f t="shared" si="46"/>
        <v>0</v>
      </c>
      <c r="J239" s="4">
        <f t="shared" si="46"/>
        <v>0</v>
      </c>
      <c r="K239" s="4">
        <f t="shared" si="46"/>
        <v>0</v>
      </c>
      <c r="L239" s="4">
        <f t="shared" si="46"/>
        <v>0</v>
      </c>
      <c r="M239" s="4">
        <f t="shared" si="46"/>
        <v>0</v>
      </c>
      <c r="N239" s="4">
        <f t="shared" si="46"/>
        <v>0</v>
      </c>
      <c r="O239" s="4">
        <f t="shared" si="46"/>
        <v>0</v>
      </c>
      <c r="P239" s="4">
        <f t="shared" si="46"/>
        <v>0</v>
      </c>
      <c r="Q239" s="4">
        <f t="shared" si="46"/>
        <v>0</v>
      </c>
      <c r="R239" s="4">
        <f t="shared" si="46"/>
        <v>0</v>
      </c>
      <c r="S239" s="2" t="s">
        <v>32</v>
      </c>
    </row>
    <row r="240" spans="1:19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43" x14ac:dyDescent="0.25">
      <c r="A241" s="1" t="s">
        <v>33</v>
      </c>
      <c r="B241" s="2" t="s">
        <v>34</v>
      </c>
      <c r="C241" s="3">
        <f t="shared" ref="C241:R241" si="47">C227+C234+C239</f>
        <v>0</v>
      </c>
      <c r="D241" s="3">
        <f t="shared" si="47"/>
        <v>0</v>
      </c>
      <c r="E241" s="3">
        <f t="shared" si="47"/>
        <v>0</v>
      </c>
      <c r="F241" s="3">
        <f t="shared" si="47"/>
        <v>0</v>
      </c>
      <c r="G241" s="3">
        <f t="shared" si="47"/>
        <v>0</v>
      </c>
      <c r="H241" s="3">
        <f t="shared" si="47"/>
        <v>0</v>
      </c>
      <c r="I241" s="3">
        <f t="shared" si="47"/>
        <v>0</v>
      </c>
      <c r="J241" s="3">
        <f t="shared" si="47"/>
        <v>0</v>
      </c>
      <c r="K241" s="3">
        <f t="shared" si="47"/>
        <v>0</v>
      </c>
      <c r="L241" s="3">
        <f t="shared" si="47"/>
        <v>0</v>
      </c>
      <c r="M241" s="3">
        <f t="shared" si="47"/>
        <v>0</v>
      </c>
      <c r="N241" s="3">
        <f t="shared" si="47"/>
        <v>0</v>
      </c>
      <c r="O241" s="3">
        <f t="shared" si="47"/>
        <v>0</v>
      </c>
      <c r="P241" s="3">
        <f t="shared" si="47"/>
        <v>0</v>
      </c>
      <c r="Q241" s="3">
        <f t="shared" si="47"/>
        <v>0</v>
      </c>
      <c r="R241" s="3">
        <f t="shared" si="47"/>
        <v>0</v>
      </c>
      <c r="S241" s="2" t="s">
        <v>34</v>
      </c>
    </row>
    <row r="242" spans="1:43" x14ac:dyDescent="0.25">
      <c r="A242" s="1" t="s">
        <v>35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43" x14ac:dyDescent="0.25">
      <c r="A243" s="1" t="s">
        <v>36</v>
      </c>
      <c r="B243" s="2" t="s">
        <v>37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>
        <f>SUM(C243:Q243)</f>
        <v>0</v>
      </c>
      <c r="S243" s="2" t="s">
        <v>37</v>
      </c>
    </row>
    <row r="244" spans="1:43" ht="15.6" thickBot="1" x14ac:dyDescent="0.3">
      <c r="A244" s="1" t="s">
        <v>38</v>
      </c>
      <c r="B244" s="2" t="s">
        <v>39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>
        <f>SUM(C244:Q244)</f>
        <v>0</v>
      </c>
      <c r="S244" s="2" t="s">
        <v>39</v>
      </c>
      <c r="AQ244" s="1">
        <f>R241+V241+Z241+AB240-AD240-AE240-AG240-AH240-AM240</f>
        <v>0</v>
      </c>
    </row>
    <row r="245" spans="1:43" ht="19.95" customHeight="1" thickBot="1" x14ac:dyDescent="0.3">
      <c r="A245" s="2" t="s">
        <v>40</v>
      </c>
      <c r="B245" s="2" t="s">
        <v>41</v>
      </c>
      <c r="C245" s="5">
        <f t="shared" ref="C245:R245" si="48">SUM(C241:C244)</f>
        <v>0</v>
      </c>
      <c r="D245" s="5">
        <f t="shared" si="48"/>
        <v>0</v>
      </c>
      <c r="E245" s="5">
        <f t="shared" si="48"/>
        <v>0</v>
      </c>
      <c r="F245" s="5">
        <f t="shared" si="48"/>
        <v>0</v>
      </c>
      <c r="G245" s="5">
        <f t="shared" si="48"/>
        <v>0</v>
      </c>
      <c r="H245" s="5">
        <f t="shared" si="48"/>
        <v>0</v>
      </c>
      <c r="I245" s="5">
        <f t="shared" si="48"/>
        <v>0</v>
      </c>
      <c r="J245" s="5">
        <f t="shared" si="48"/>
        <v>0</v>
      </c>
      <c r="K245" s="5">
        <f t="shared" si="48"/>
        <v>0</v>
      </c>
      <c r="L245" s="5">
        <f t="shared" si="48"/>
        <v>0</v>
      </c>
      <c r="M245" s="5">
        <f t="shared" si="48"/>
        <v>0</v>
      </c>
      <c r="N245" s="5">
        <f t="shared" si="48"/>
        <v>0</v>
      </c>
      <c r="O245" s="5">
        <f t="shared" si="48"/>
        <v>0</v>
      </c>
      <c r="P245" s="5">
        <f t="shared" si="48"/>
        <v>0</v>
      </c>
      <c r="Q245" s="5">
        <f t="shared" si="48"/>
        <v>0</v>
      </c>
      <c r="R245" s="5">
        <f t="shared" si="48"/>
        <v>0</v>
      </c>
      <c r="S245" s="2" t="s">
        <v>41</v>
      </c>
    </row>
    <row r="246" spans="1:43" ht="15.6" thickTop="1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43" x14ac:dyDescent="0.25">
      <c r="A247" s="1" t="s">
        <v>42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43" x14ac:dyDescent="0.25">
      <c r="A248" s="1" t="s">
        <v>43</v>
      </c>
      <c r="B248" s="2" t="s">
        <v>44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>
        <f t="shared" ref="R248:R253" si="49">SUM(C248:Q248)</f>
        <v>0</v>
      </c>
      <c r="S248" s="2" t="s">
        <v>44</v>
      </c>
    </row>
    <row r="249" spans="1:43" x14ac:dyDescent="0.25">
      <c r="A249" s="1" t="s">
        <v>45</v>
      </c>
      <c r="B249" s="2" t="s">
        <v>46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>
        <f t="shared" si="49"/>
        <v>0</v>
      </c>
      <c r="S249" s="2" t="s">
        <v>46</v>
      </c>
    </row>
    <row r="250" spans="1:43" x14ac:dyDescent="0.25">
      <c r="A250" s="1" t="s">
        <v>47</v>
      </c>
      <c r="B250" s="2" t="s">
        <v>48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>
        <f t="shared" si="49"/>
        <v>0</v>
      </c>
      <c r="S250" s="2" t="s">
        <v>48</v>
      </c>
      <c r="T250" s="3"/>
    </row>
    <row r="251" spans="1:43" x14ac:dyDescent="0.25">
      <c r="A251" s="1" t="s">
        <v>49</v>
      </c>
      <c r="B251" s="2" t="s">
        <v>50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>
        <f t="shared" si="49"/>
        <v>0</v>
      </c>
      <c r="S251" s="2" t="s">
        <v>50</v>
      </c>
    </row>
    <row r="252" spans="1:43" x14ac:dyDescent="0.25">
      <c r="A252" s="1" t="s">
        <v>51</v>
      </c>
      <c r="B252" s="2" t="s">
        <v>52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>
        <f t="shared" si="49"/>
        <v>0</v>
      </c>
      <c r="S252" s="2" t="s">
        <v>52</v>
      </c>
    </row>
    <row r="253" spans="1:43" ht="15.6" thickBot="1" x14ac:dyDescent="0.3">
      <c r="A253" s="1" t="s">
        <v>53</v>
      </c>
      <c r="B253" s="2" t="s">
        <v>54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>
        <f t="shared" si="49"/>
        <v>0</v>
      </c>
      <c r="S253" s="2" t="s">
        <v>54</v>
      </c>
    </row>
    <row r="254" spans="1:43" ht="19.95" customHeight="1" x14ac:dyDescent="0.25">
      <c r="A254" s="2" t="s">
        <v>55</v>
      </c>
      <c r="B254" s="2" t="s">
        <v>56</v>
      </c>
      <c r="C254" s="6">
        <f t="shared" ref="C254:R254" si="50">SUM(C248:C253)</f>
        <v>0</v>
      </c>
      <c r="D254" s="6">
        <f t="shared" si="50"/>
        <v>0</v>
      </c>
      <c r="E254" s="6">
        <f t="shared" si="50"/>
        <v>0</v>
      </c>
      <c r="F254" s="6">
        <f t="shared" si="50"/>
        <v>0</v>
      </c>
      <c r="G254" s="6">
        <f t="shared" si="50"/>
        <v>0</v>
      </c>
      <c r="H254" s="6">
        <f t="shared" si="50"/>
        <v>0</v>
      </c>
      <c r="I254" s="6">
        <f t="shared" si="50"/>
        <v>0</v>
      </c>
      <c r="J254" s="6">
        <f t="shared" si="50"/>
        <v>0</v>
      </c>
      <c r="K254" s="6">
        <f t="shared" si="50"/>
        <v>0</v>
      </c>
      <c r="L254" s="6">
        <f t="shared" si="50"/>
        <v>0</v>
      </c>
      <c r="M254" s="6">
        <f t="shared" si="50"/>
        <v>0</v>
      </c>
      <c r="N254" s="6">
        <f t="shared" si="50"/>
        <v>0</v>
      </c>
      <c r="O254" s="6">
        <f t="shared" si="50"/>
        <v>0</v>
      </c>
      <c r="P254" s="6">
        <f t="shared" si="50"/>
        <v>0</v>
      </c>
      <c r="Q254" s="6">
        <f t="shared" si="50"/>
        <v>0</v>
      </c>
      <c r="R254" s="6">
        <f t="shared" si="50"/>
        <v>0</v>
      </c>
      <c r="S254" s="2" t="s">
        <v>56</v>
      </c>
    </row>
    <row r="255" spans="1:43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43" x14ac:dyDescent="0.25">
      <c r="A256" s="1" t="s">
        <v>57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32" x14ac:dyDescent="0.25">
      <c r="A257" s="1" t="s">
        <v>36</v>
      </c>
      <c r="B257" s="2" t="s">
        <v>58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>
        <f>SUM(C257:Q257)</f>
        <v>0</v>
      </c>
      <c r="S257" s="2" t="s">
        <v>58</v>
      </c>
    </row>
    <row r="258" spans="1:32" ht="15.6" thickBot="1" x14ac:dyDescent="0.3">
      <c r="A258" s="1" t="s">
        <v>38</v>
      </c>
      <c r="B258" s="2" t="s">
        <v>59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>
        <f>SUM(C258:Q258)</f>
        <v>0</v>
      </c>
      <c r="S258" s="2" t="s">
        <v>59</v>
      </c>
    </row>
    <row r="259" spans="1:32" ht="19.95" customHeight="1" thickBot="1" x14ac:dyDescent="0.3">
      <c r="A259" s="1" t="s">
        <v>60</v>
      </c>
      <c r="B259" s="2" t="s">
        <v>61</v>
      </c>
      <c r="C259" s="5">
        <f t="shared" ref="C259:R259" si="51">SUM(C254:C258)</f>
        <v>0</v>
      </c>
      <c r="D259" s="5">
        <f t="shared" si="51"/>
        <v>0</v>
      </c>
      <c r="E259" s="5">
        <f t="shared" si="51"/>
        <v>0</v>
      </c>
      <c r="F259" s="5">
        <f t="shared" si="51"/>
        <v>0</v>
      </c>
      <c r="G259" s="5">
        <f t="shared" si="51"/>
        <v>0</v>
      </c>
      <c r="H259" s="5">
        <f t="shared" si="51"/>
        <v>0</v>
      </c>
      <c r="I259" s="5">
        <f t="shared" si="51"/>
        <v>0</v>
      </c>
      <c r="J259" s="5">
        <f t="shared" si="51"/>
        <v>0</v>
      </c>
      <c r="K259" s="5">
        <f t="shared" si="51"/>
        <v>0</v>
      </c>
      <c r="L259" s="5">
        <f t="shared" si="51"/>
        <v>0</v>
      </c>
      <c r="M259" s="5">
        <f t="shared" si="51"/>
        <v>0</v>
      </c>
      <c r="N259" s="5">
        <f t="shared" si="51"/>
        <v>0</v>
      </c>
      <c r="O259" s="5">
        <f t="shared" si="51"/>
        <v>0</v>
      </c>
      <c r="P259" s="5">
        <f t="shared" si="51"/>
        <v>0</v>
      </c>
      <c r="Q259" s="5">
        <f t="shared" si="51"/>
        <v>0</v>
      </c>
      <c r="R259" s="5">
        <f t="shared" si="51"/>
        <v>0</v>
      </c>
      <c r="S259" s="2" t="s">
        <v>61</v>
      </c>
    </row>
    <row r="260" spans="1:32" ht="15.6" thickTop="1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32" x14ac:dyDescent="0.25">
      <c r="A261" s="1" t="s">
        <v>62</v>
      </c>
      <c r="C261" s="3">
        <f t="shared" ref="C261:Q261" si="52">C245-C259</f>
        <v>0</v>
      </c>
      <c r="D261" s="3">
        <f t="shared" si="52"/>
        <v>0</v>
      </c>
      <c r="E261" s="3">
        <f t="shared" si="52"/>
        <v>0</v>
      </c>
      <c r="F261" s="3">
        <f t="shared" si="52"/>
        <v>0</v>
      </c>
      <c r="G261" s="3">
        <f t="shared" si="52"/>
        <v>0</v>
      </c>
      <c r="H261" s="3">
        <f t="shared" si="52"/>
        <v>0</v>
      </c>
      <c r="I261" s="3">
        <f t="shared" si="52"/>
        <v>0</v>
      </c>
      <c r="J261" s="3">
        <f t="shared" si="52"/>
        <v>0</v>
      </c>
      <c r="K261" s="3">
        <f t="shared" si="52"/>
        <v>0</v>
      </c>
      <c r="L261" s="3">
        <f t="shared" si="52"/>
        <v>0</v>
      </c>
      <c r="M261" s="3">
        <f t="shared" si="52"/>
        <v>0</v>
      </c>
      <c r="N261" s="3">
        <f t="shared" si="52"/>
        <v>0</v>
      </c>
      <c r="O261" s="3">
        <f t="shared" si="52"/>
        <v>0</v>
      </c>
      <c r="P261" s="3">
        <f t="shared" si="52"/>
        <v>0</v>
      </c>
      <c r="Q261" s="3">
        <f t="shared" si="52"/>
        <v>0</v>
      </c>
      <c r="R261" s="3">
        <f>SUM(C261:Q261)</f>
        <v>0</v>
      </c>
      <c r="T261" s="3"/>
      <c r="U261" s="3"/>
      <c r="V261" s="3"/>
    </row>
    <row r="262" spans="1:32" x14ac:dyDescent="0.25">
      <c r="A262" s="1" t="s">
        <v>63</v>
      </c>
      <c r="B262" s="2" t="s">
        <v>64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>
        <f>SUM(C262:Q262)</f>
        <v>0</v>
      </c>
      <c r="S262" s="2" t="s">
        <v>64</v>
      </c>
    </row>
    <row r="263" spans="1:32" ht="15.6" thickBot="1" x14ac:dyDescent="0.3">
      <c r="A263" s="1" t="s">
        <v>65</v>
      </c>
      <c r="B263" s="2" t="s">
        <v>66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>
        <f>SUM(C263:Q263)</f>
        <v>0</v>
      </c>
      <c r="S263" s="2" t="s">
        <v>66</v>
      </c>
    </row>
    <row r="264" spans="1:32" ht="19.95" customHeight="1" thickBot="1" x14ac:dyDescent="0.3">
      <c r="A264" s="1" t="s">
        <v>67</v>
      </c>
      <c r="C264" s="5">
        <f t="shared" ref="C264:R264" si="53">C261+C262-C263</f>
        <v>0</v>
      </c>
      <c r="D264" s="5">
        <f t="shared" si="53"/>
        <v>0</v>
      </c>
      <c r="E264" s="5">
        <f t="shared" si="53"/>
        <v>0</v>
      </c>
      <c r="F264" s="5">
        <f t="shared" si="53"/>
        <v>0</v>
      </c>
      <c r="G264" s="5">
        <f t="shared" si="53"/>
        <v>0</v>
      </c>
      <c r="H264" s="5">
        <f t="shared" si="53"/>
        <v>0</v>
      </c>
      <c r="I264" s="5">
        <f t="shared" si="53"/>
        <v>0</v>
      </c>
      <c r="J264" s="5">
        <f t="shared" si="53"/>
        <v>0</v>
      </c>
      <c r="K264" s="5">
        <f t="shared" si="53"/>
        <v>0</v>
      </c>
      <c r="L264" s="5">
        <f t="shared" si="53"/>
        <v>0</v>
      </c>
      <c r="M264" s="5">
        <f t="shared" si="53"/>
        <v>0</v>
      </c>
      <c r="N264" s="5">
        <f t="shared" si="53"/>
        <v>0</v>
      </c>
      <c r="O264" s="5">
        <f t="shared" si="53"/>
        <v>0</v>
      </c>
      <c r="P264" s="5">
        <f t="shared" si="53"/>
        <v>0</v>
      </c>
      <c r="Q264" s="5">
        <f t="shared" si="53"/>
        <v>0</v>
      </c>
      <c r="R264" s="5">
        <f t="shared" si="53"/>
        <v>0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5.6" thickTop="1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32" x14ac:dyDescent="0.25">
      <c r="A266" s="1" t="s">
        <v>68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32" ht="15.6" thickBot="1" x14ac:dyDescent="0.3">
      <c r="A267" s="7" t="s">
        <v>69</v>
      </c>
      <c r="C267" s="8">
        <f t="shared" ref="C267:R267" si="54">C241+C244-C248-C249-C250-C251-C252-C258</f>
        <v>0</v>
      </c>
      <c r="D267" s="8">
        <f t="shared" si="54"/>
        <v>0</v>
      </c>
      <c r="E267" s="8">
        <f t="shared" si="54"/>
        <v>0</v>
      </c>
      <c r="F267" s="8">
        <f t="shared" si="54"/>
        <v>0</v>
      </c>
      <c r="G267" s="8">
        <f t="shared" si="54"/>
        <v>0</v>
      </c>
      <c r="H267" s="8">
        <f t="shared" si="54"/>
        <v>0</v>
      </c>
      <c r="I267" s="8">
        <f t="shared" si="54"/>
        <v>0</v>
      </c>
      <c r="J267" s="8">
        <f t="shared" si="54"/>
        <v>0</v>
      </c>
      <c r="K267" s="8">
        <f t="shared" si="54"/>
        <v>0</v>
      </c>
      <c r="L267" s="8">
        <f t="shared" si="54"/>
        <v>0</v>
      </c>
      <c r="M267" s="8">
        <f t="shared" si="54"/>
        <v>0</v>
      </c>
      <c r="N267" s="8">
        <f t="shared" si="54"/>
        <v>0</v>
      </c>
      <c r="O267" s="8">
        <f t="shared" si="54"/>
        <v>0</v>
      </c>
      <c r="P267" s="8">
        <f t="shared" si="54"/>
        <v>0</v>
      </c>
      <c r="Q267" s="8">
        <f t="shared" si="54"/>
        <v>0</v>
      </c>
      <c r="R267" s="8">
        <f t="shared" si="54"/>
        <v>0</v>
      </c>
    </row>
    <row r="268" spans="1:32" ht="15.6" thickTop="1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32" x14ac:dyDescent="0.25">
      <c r="A269" s="1" t="str">
        <f>+A215</f>
        <v>COMMON MINISTRY AND MISSION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32" x14ac:dyDescent="0.25">
      <c r="A270" s="9">
        <v>0.25</v>
      </c>
      <c r="C270" s="3" t="s">
        <v>29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>
        <f>ROUND((R267*A270)/12,0)*12</f>
        <v>0</v>
      </c>
    </row>
    <row r="272" spans="1:32" x14ac:dyDescent="0.25">
      <c r="A272" s="1" t="s">
        <v>74</v>
      </c>
    </row>
    <row r="274" spans="1:43" x14ac:dyDescent="0.25">
      <c r="A274" s="1" t="str">
        <f>A4</f>
        <v xml:space="preserve">        DATA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43" x14ac:dyDescent="0.25">
      <c r="C275" s="2" t="s">
        <v>1</v>
      </c>
      <c r="D275" s="2" t="s">
        <v>1</v>
      </c>
      <c r="E275" s="2" t="s">
        <v>1</v>
      </c>
      <c r="F275" s="2" t="s">
        <v>1</v>
      </c>
      <c r="G275" s="2" t="s">
        <v>1</v>
      </c>
      <c r="H275" s="2" t="s">
        <v>1</v>
      </c>
      <c r="I275" s="2" t="s">
        <v>1</v>
      </c>
      <c r="J275" s="2" t="s">
        <v>1</v>
      </c>
      <c r="K275" s="2" t="s">
        <v>1</v>
      </c>
      <c r="L275" s="2" t="s">
        <v>1</v>
      </c>
      <c r="M275" s="2" t="s">
        <v>1</v>
      </c>
      <c r="N275" s="2" t="s">
        <v>1</v>
      </c>
      <c r="O275" s="2" t="s">
        <v>1</v>
      </c>
      <c r="P275" s="2" t="s">
        <v>1</v>
      </c>
      <c r="Q275" s="2" t="s">
        <v>1</v>
      </c>
      <c r="R275" s="2" t="s">
        <v>2</v>
      </c>
    </row>
    <row r="276" spans="1:43" x14ac:dyDescent="0.25">
      <c r="A276" s="1" t="s">
        <v>3</v>
      </c>
    </row>
    <row r="277" spans="1:43" x14ac:dyDescent="0.25">
      <c r="A277" s="1" t="s">
        <v>4</v>
      </c>
      <c r="B277" s="2" t="s">
        <v>5</v>
      </c>
      <c r="C277" s="3">
        <f t="shared" ref="C277:Q277" si="55">C7+C61+C115+C169+C223</f>
        <v>0</v>
      </c>
      <c r="D277" s="3">
        <f t="shared" si="55"/>
        <v>0</v>
      </c>
      <c r="E277" s="3">
        <f t="shared" si="55"/>
        <v>0</v>
      </c>
      <c r="F277" s="3">
        <f t="shared" si="55"/>
        <v>0</v>
      </c>
      <c r="G277" s="3">
        <f t="shared" si="55"/>
        <v>0</v>
      </c>
      <c r="H277" s="3">
        <f t="shared" si="55"/>
        <v>0</v>
      </c>
      <c r="I277" s="3">
        <f t="shared" si="55"/>
        <v>0</v>
      </c>
      <c r="J277" s="3">
        <f t="shared" si="55"/>
        <v>0</v>
      </c>
      <c r="K277" s="3">
        <f t="shared" si="55"/>
        <v>0</v>
      </c>
      <c r="L277" s="3">
        <f t="shared" si="55"/>
        <v>0</v>
      </c>
      <c r="M277" s="3">
        <f t="shared" si="55"/>
        <v>0</v>
      </c>
      <c r="N277" s="3">
        <f t="shared" si="55"/>
        <v>0</v>
      </c>
      <c r="O277" s="3">
        <f t="shared" si="55"/>
        <v>0</v>
      </c>
      <c r="P277" s="3">
        <f t="shared" si="55"/>
        <v>0</v>
      </c>
      <c r="Q277" s="3">
        <f t="shared" si="55"/>
        <v>0</v>
      </c>
      <c r="R277" s="3">
        <f>SUM(C277:Q277)</f>
        <v>0</v>
      </c>
      <c r="S277" s="2" t="s">
        <v>5</v>
      </c>
    </row>
    <row r="278" spans="1:43" x14ac:dyDescent="0.25">
      <c r="A278" s="1" t="s">
        <v>6</v>
      </c>
      <c r="B278" s="2" t="s">
        <v>7</v>
      </c>
      <c r="C278" s="3">
        <f t="shared" ref="C278:Q278" si="56">C8+C62+C116+C170+C224</f>
        <v>0</v>
      </c>
      <c r="D278" s="3">
        <f t="shared" si="56"/>
        <v>0</v>
      </c>
      <c r="E278" s="3">
        <f t="shared" si="56"/>
        <v>0</v>
      </c>
      <c r="F278" s="3">
        <f t="shared" si="56"/>
        <v>0</v>
      </c>
      <c r="G278" s="3">
        <f t="shared" si="56"/>
        <v>0</v>
      </c>
      <c r="H278" s="3">
        <f t="shared" si="56"/>
        <v>0</v>
      </c>
      <c r="I278" s="3">
        <f t="shared" si="56"/>
        <v>0</v>
      </c>
      <c r="J278" s="3">
        <f t="shared" si="56"/>
        <v>0</v>
      </c>
      <c r="K278" s="3">
        <f t="shared" si="56"/>
        <v>0</v>
      </c>
      <c r="L278" s="3">
        <f t="shared" si="56"/>
        <v>0</v>
      </c>
      <c r="M278" s="3">
        <f t="shared" si="56"/>
        <v>0</v>
      </c>
      <c r="N278" s="3">
        <f t="shared" si="56"/>
        <v>0</v>
      </c>
      <c r="O278" s="3">
        <f t="shared" si="56"/>
        <v>0</v>
      </c>
      <c r="P278" s="3">
        <f t="shared" si="56"/>
        <v>0</v>
      </c>
      <c r="Q278" s="3">
        <f t="shared" si="56"/>
        <v>0</v>
      </c>
      <c r="R278" s="3">
        <f>SUM(C278:Q278)</f>
        <v>0</v>
      </c>
      <c r="S278" s="2" t="s">
        <v>7</v>
      </c>
      <c r="AO278" s="2" t="s">
        <v>8</v>
      </c>
      <c r="AP278" s="2" t="s">
        <v>9</v>
      </c>
      <c r="AQ278" s="2" t="s">
        <v>10</v>
      </c>
    </row>
    <row r="279" spans="1:43" x14ac:dyDescent="0.25">
      <c r="A279" s="1" t="s">
        <v>11</v>
      </c>
      <c r="B279" s="2" t="s">
        <v>12</v>
      </c>
      <c r="C279" s="3">
        <f t="shared" ref="C279:Q279" si="57">C9+C63+C117+C171+C225</f>
        <v>0</v>
      </c>
      <c r="D279" s="3">
        <f t="shared" si="57"/>
        <v>0</v>
      </c>
      <c r="E279" s="3">
        <f t="shared" si="57"/>
        <v>0</v>
      </c>
      <c r="F279" s="3">
        <f t="shared" si="57"/>
        <v>0</v>
      </c>
      <c r="G279" s="3">
        <f t="shared" si="57"/>
        <v>0</v>
      </c>
      <c r="H279" s="3">
        <f t="shared" si="57"/>
        <v>0</v>
      </c>
      <c r="I279" s="3">
        <f t="shared" si="57"/>
        <v>0</v>
      </c>
      <c r="J279" s="3">
        <f t="shared" si="57"/>
        <v>0</v>
      </c>
      <c r="K279" s="3">
        <f t="shared" si="57"/>
        <v>0</v>
      </c>
      <c r="L279" s="3">
        <f t="shared" si="57"/>
        <v>0</v>
      </c>
      <c r="M279" s="3">
        <f t="shared" si="57"/>
        <v>0</v>
      </c>
      <c r="N279" s="3">
        <f t="shared" si="57"/>
        <v>0</v>
      </c>
      <c r="O279" s="3">
        <f t="shared" si="57"/>
        <v>0</v>
      </c>
      <c r="P279" s="3">
        <f t="shared" si="57"/>
        <v>0</v>
      </c>
      <c r="Q279" s="3">
        <f t="shared" si="57"/>
        <v>0</v>
      </c>
      <c r="R279" s="3">
        <f>SUM(C279:Q279)</f>
        <v>0</v>
      </c>
      <c r="S279" s="2" t="s">
        <v>12</v>
      </c>
    </row>
    <row r="280" spans="1:43" ht="15.6" thickBot="1" x14ac:dyDescent="0.3">
      <c r="A280" s="1" t="s">
        <v>13</v>
      </c>
      <c r="B280" s="2" t="s">
        <v>14</v>
      </c>
      <c r="C280" s="3">
        <f t="shared" ref="C280:Q280" si="58">C10+C64+C118+C172+C226</f>
        <v>0</v>
      </c>
      <c r="D280" s="3">
        <f t="shared" si="58"/>
        <v>0</v>
      </c>
      <c r="E280" s="3">
        <f t="shared" si="58"/>
        <v>0</v>
      </c>
      <c r="F280" s="3">
        <f t="shared" si="58"/>
        <v>0</v>
      </c>
      <c r="G280" s="3">
        <f t="shared" si="58"/>
        <v>0</v>
      </c>
      <c r="H280" s="3">
        <f t="shared" si="58"/>
        <v>0</v>
      </c>
      <c r="I280" s="3">
        <f t="shared" si="58"/>
        <v>0</v>
      </c>
      <c r="J280" s="3">
        <f t="shared" si="58"/>
        <v>0</v>
      </c>
      <c r="K280" s="3">
        <f t="shared" si="58"/>
        <v>0</v>
      </c>
      <c r="L280" s="3">
        <f t="shared" si="58"/>
        <v>0</v>
      </c>
      <c r="M280" s="3">
        <f t="shared" si="58"/>
        <v>0</v>
      </c>
      <c r="N280" s="3">
        <f t="shared" si="58"/>
        <v>0</v>
      </c>
      <c r="O280" s="3">
        <f t="shared" si="58"/>
        <v>0</v>
      </c>
      <c r="P280" s="3">
        <f t="shared" si="58"/>
        <v>0</v>
      </c>
      <c r="Q280" s="3">
        <f t="shared" si="58"/>
        <v>0</v>
      </c>
      <c r="R280" s="3">
        <f>SUM(C280:Q280)</f>
        <v>0</v>
      </c>
      <c r="S280" s="2" t="s">
        <v>14</v>
      </c>
    </row>
    <row r="281" spans="1:43" ht="19.95" customHeight="1" thickBot="1" x14ac:dyDescent="0.3">
      <c r="A281" s="1" t="s">
        <v>15</v>
      </c>
      <c r="B281" s="2" t="s">
        <v>16</v>
      </c>
      <c r="C281" s="4">
        <f t="shared" ref="C281:R281" si="59">SUM(C277:C280)</f>
        <v>0</v>
      </c>
      <c r="D281" s="4">
        <f t="shared" si="59"/>
        <v>0</v>
      </c>
      <c r="E281" s="4">
        <f t="shared" si="59"/>
        <v>0</v>
      </c>
      <c r="F281" s="4">
        <f t="shared" si="59"/>
        <v>0</v>
      </c>
      <c r="G281" s="4">
        <f t="shared" si="59"/>
        <v>0</v>
      </c>
      <c r="H281" s="4">
        <f t="shared" si="59"/>
        <v>0</v>
      </c>
      <c r="I281" s="4">
        <f t="shared" si="59"/>
        <v>0</v>
      </c>
      <c r="J281" s="4">
        <f t="shared" si="59"/>
        <v>0</v>
      </c>
      <c r="K281" s="4">
        <f t="shared" si="59"/>
        <v>0</v>
      </c>
      <c r="L281" s="4">
        <f t="shared" si="59"/>
        <v>0</v>
      </c>
      <c r="M281" s="4">
        <f t="shared" si="59"/>
        <v>0</v>
      </c>
      <c r="N281" s="4">
        <f t="shared" si="59"/>
        <v>0</v>
      </c>
      <c r="O281" s="4">
        <f t="shared" si="59"/>
        <v>0</v>
      </c>
      <c r="P281" s="4">
        <f t="shared" si="59"/>
        <v>0</v>
      </c>
      <c r="Q281" s="4">
        <f t="shared" si="59"/>
        <v>0</v>
      </c>
      <c r="R281" s="4">
        <f t="shared" si="59"/>
        <v>0</v>
      </c>
      <c r="S281" s="2" t="s">
        <v>16</v>
      </c>
    </row>
    <row r="282" spans="1:43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43" x14ac:dyDescent="0.25">
      <c r="A283" s="1" t="s">
        <v>17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43" x14ac:dyDescent="0.25">
      <c r="A284" s="1" t="s">
        <v>4</v>
      </c>
      <c r="B284" s="2" t="s">
        <v>18</v>
      </c>
      <c r="C284" s="3">
        <f t="shared" ref="C284:Q284" si="60">C14+C68+C122+C176+C230</f>
        <v>0</v>
      </c>
      <c r="D284" s="3">
        <f t="shared" si="60"/>
        <v>0</v>
      </c>
      <c r="E284" s="3">
        <f t="shared" si="60"/>
        <v>0</v>
      </c>
      <c r="F284" s="3">
        <f t="shared" si="60"/>
        <v>0</v>
      </c>
      <c r="G284" s="3">
        <f t="shared" si="60"/>
        <v>0</v>
      </c>
      <c r="H284" s="3">
        <f t="shared" si="60"/>
        <v>0</v>
      </c>
      <c r="I284" s="3">
        <f t="shared" si="60"/>
        <v>0</v>
      </c>
      <c r="J284" s="3">
        <f t="shared" si="60"/>
        <v>0</v>
      </c>
      <c r="K284" s="3">
        <f t="shared" si="60"/>
        <v>0</v>
      </c>
      <c r="L284" s="3">
        <f t="shared" si="60"/>
        <v>0</v>
      </c>
      <c r="M284" s="3">
        <f t="shared" si="60"/>
        <v>0</v>
      </c>
      <c r="N284" s="3">
        <f t="shared" si="60"/>
        <v>0</v>
      </c>
      <c r="O284" s="3">
        <f t="shared" si="60"/>
        <v>0</v>
      </c>
      <c r="P284" s="3">
        <f t="shared" si="60"/>
        <v>0</v>
      </c>
      <c r="Q284" s="3">
        <f t="shared" si="60"/>
        <v>0</v>
      </c>
      <c r="R284" s="3">
        <f>SUM(C284:Q284)</f>
        <v>0</v>
      </c>
      <c r="S284" s="2" t="s">
        <v>18</v>
      </c>
    </row>
    <row r="285" spans="1:43" x14ac:dyDescent="0.25">
      <c r="A285" s="1" t="s">
        <v>19</v>
      </c>
      <c r="B285" s="2" t="s">
        <v>20</v>
      </c>
      <c r="C285" s="3">
        <f t="shared" ref="C285:Q285" si="61">C15+C69+C123+C177+C231</f>
        <v>0</v>
      </c>
      <c r="D285" s="3">
        <f t="shared" si="61"/>
        <v>0</v>
      </c>
      <c r="E285" s="3">
        <f t="shared" si="61"/>
        <v>0</v>
      </c>
      <c r="F285" s="3">
        <f t="shared" si="61"/>
        <v>0</v>
      </c>
      <c r="G285" s="3">
        <f t="shared" si="61"/>
        <v>0</v>
      </c>
      <c r="H285" s="3">
        <f t="shared" si="61"/>
        <v>0</v>
      </c>
      <c r="I285" s="3">
        <f t="shared" si="61"/>
        <v>0</v>
      </c>
      <c r="J285" s="3">
        <f t="shared" si="61"/>
        <v>0</v>
      </c>
      <c r="K285" s="3">
        <f t="shared" si="61"/>
        <v>0</v>
      </c>
      <c r="L285" s="3">
        <f t="shared" si="61"/>
        <v>0</v>
      </c>
      <c r="M285" s="3">
        <f t="shared" si="61"/>
        <v>0</v>
      </c>
      <c r="N285" s="3">
        <f t="shared" si="61"/>
        <v>0</v>
      </c>
      <c r="O285" s="3">
        <f t="shared" si="61"/>
        <v>0</v>
      </c>
      <c r="P285" s="3">
        <f t="shared" si="61"/>
        <v>0</v>
      </c>
      <c r="Q285" s="3">
        <f t="shared" si="61"/>
        <v>0</v>
      </c>
      <c r="R285" s="3">
        <f>SUM(C285:Q285)</f>
        <v>0</v>
      </c>
      <c r="S285" s="2" t="s">
        <v>20</v>
      </c>
    </row>
    <row r="286" spans="1:43" x14ac:dyDescent="0.25">
      <c r="A286" s="1" t="s">
        <v>21</v>
      </c>
      <c r="B286" s="2" t="s">
        <v>22</v>
      </c>
      <c r="C286" s="3">
        <f t="shared" ref="C286:Q286" si="62">C16+C70+C124+C178+C232</f>
        <v>0</v>
      </c>
      <c r="D286" s="3">
        <f t="shared" si="62"/>
        <v>0</v>
      </c>
      <c r="E286" s="3">
        <f t="shared" si="62"/>
        <v>0</v>
      </c>
      <c r="F286" s="3">
        <f t="shared" si="62"/>
        <v>0</v>
      </c>
      <c r="G286" s="3">
        <f t="shared" si="62"/>
        <v>0</v>
      </c>
      <c r="H286" s="3">
        <f t="shared" si="62"/>
        <v>0</v>
      </c>
      <c r="I286" s="3">
        <f t="shared" si="62"/>
        <v>0</v>
      </c>
      <c r="J286" s="3">
        <f t="shared" si="62"/>
        <v>0</v>
      </c>
      <c r="K286" s="3">
        <f t="shared" si="62"/>
        <v>0</v>
      </c>
      <c r="L286" s="3">
        <f t="shared" si="62"/>
        <v>0</v>
      </c>
      <c r="M286" s="3">
        <f t="shared" si="62"/>
        <v>0</v>
      </c>
      <c r="N286" s="3">
        <f t="shared" si="62"/>
        <v>0</v>
      </c>
      <c r="O286" s="3">
        <f t="shared" si="62"/>
        <v>0</v>
      </c>
      <c r="P286" s="3">
        <f t="shared" si="62"/>
        <v>0</v>
      </c>
      <c r="Q286" s="3">
        <f t="shared" si="62"/>
        <v>0</v>
      </c>
      <c r="R286" s="3">
        <f>SUM(C286:Q286)</f>
        <v>0</v>
      </c>
      <c r="S286" s="2" t="s">
        <v>22</v>
      </c>
    </row>
    <row r="287" spans="1:43" ht="15.6" thickBot="1" x14ac:dyDescent="0.3">
      <c r="A287" s="1" t="s">
        <v>13</v>
      </c>
      <c r="B287" s="2" t="s">
        <v>23</v>
      </c>
      <c r="C287" s="3">
        <f t="shared" ref="C287:Q287" si="63">C17+C71+C125+C179+C233</f>
        <v>0</v>
      </c>
      <c r="D287" s="3">
        <f t="shared" si="63"/>
        <v>0</v>
      </c>
      <c r="E287" s="3">
        <f t="shared" si="63"/>
        <v>0</v>
      </c>
      <c r="F287" s="3">
        <f t="shared" si="63"/>
        <v>0</v>
      </c>
      <c r="G287" s="3">
        <f t="shared" si="63"/>
        <v>0</v>
      </c>
      <c r="H287" s="3">
        <f t="shared" si="63"/>
        <v>0</v>
      </c>
      <c r="I287" s="3">
        <f t="shared" si="63"/>
        <v>0</v>
      </c>
      <c r="J287" s="3">
        <f t="shared" si="63"/>
        <v>0</v>
      </c>
      <c r="K287" s="3">
        <f t="shared" si="63"/>
        <v>0</v>
      </c>
      <c r="L287" s="3">
        <f t="shared" si="63"/>
        <v>0</v>
      </c>
      <c r="M287" s="3">
        <f t="shared" si="63"/>
        <v>0</v>
      </c>
      <c r="N287" s="3">
        <f t="shared" si="63"/>
        <v>0</v>
      </c>
      <c r="O287" s="3">
        <f t="shared" si="63"/>
        <v>0</v>
      </c>
      <c r="P287" s="3">
        <f t="shared" si="63"/>
        <v>0</v>
      </c>
      <c r="Q287" s="3">
        <f t="shared" si="63"/>
        <v>0</v>
      </c>
      <c r="R287" s="3">
        <f>SUM(C287:Q287)</f>
        <v>0</v>
      </c>
      <c r="S287" s="2" t="s">
        <v>23</v>
      </c>
    </row>
    <row r="288" spans="1:43" ht="19.95" customHeight="1" thickBot="1" x14ac:dyDescent="0.3">
      <c r="A288" s="1" t="s">
        <v>24</v>
      </c>
      <c r="B288" s="2" t="s">
        <v>25</v>
      </c>
      <c r="C288" s="4">
        <f t="shared" ref="C288:R288" si="64">SUM(C284:C287)</f>
        <v>0</v>
      </c>
      <c r="D288" s="4">
        <f t="shared" si="64"/>
        <v>0</v>
      </c>
      <c r="E288" s="4">
        <f t="shared" si="64"/>
        <v>0</v>
      </c>
      <c r="F288" s="4">
        <f t="shared" si="64"/>
        <v>0</v>
      </c>
      <c r="G288" s="4">
        <f t="shared" si="64"/>
        <v>0</v>
      </c>
      <c r="H288" s="4">
        <f t="shared" si="64"/>
        <v>0</v>
      </c>
      <c r="I288" s="4">
        <f t="shared" si="64"/>
        <v>0</v>
      </c>
      <c r="J288" s="4">
        <f t="shared" si="64"/>
        <v>0</v>
      </c>
      <c r="K288" s="4">
        <f t="shared" si="64"/>
        <v>0</v>
      </c>
      <c r="L288" s="4">
        <f t="shared" si="64"/>
        <v>0</v>
      </c>
      <c r="M288" s="4">
        <f t="shared" si="64"/>
        <v>0</v>
      </c>
      <c r="N288" s="4">
        <f t="shared" si="64"/>
        <v>0</v>
      </c>
      <c r="O288" s="4">
        <f t="shared" si="64"/>
        <v>0</v>
      </c>
      <c r="P288" s="4">
        <f t="shared" si="64"/>
        <v>0</v>
      </c>
      <c r="Q288" s="4">
        <f t="shared" si="64"/>
        <v>0</v>
      </c>
      <c r="R288" s="4">
        <f t="shared" si="64"/>
        <v>0</v>
      </c>
      <c r="S288" s="2" t="s">
        <v>25</v>
      </c>
    </row>
    <row r="289" spans="1:43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43" x14ac:dyDescent="0.25">
      <c r="A290" s="1" t="s">
        <v>26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43" x14ac:dyDescent="0.25">
      <c r="A291" s="1" t="s">
        <v>27</v>
      </c>
      <c r="B291" s="2" t="s">
        <v>28</v>
      </c>
      <c r="C291" s="3">
        <f t="shared" ref="C291:Q291" si="65">C21+C75+C129+C183+C237</f>
        <v>0</v>
      </c>
      <c r="D291" s="3">
        <f t="shared" si="65"/>
        <v>0</v>
      </c>
      <c r="E291" s="3">
        <f t="shared" si="65"/>
        <v>0</v>
      </c>
      <c r="F291" s="3">
        <f t="shared" si="65"/>
        <v>0</v>
      </c>
      <c r="G291" s="3">
        <f t="shared" si="65"/>
        <v>0</v>
      </c>
      <c r="H291" s="3">
        <f t="shared" si="65"/>
        <v>0</v>
      </c>
      <c r="I291" s="3">
        <f t="shared" si="65"/>
        <v>0</v>
      </c>
      <c r="J291" s="3">
        <f t="shared" si="65"/>
        <v>0</v>
      </c>
      <c r="K291" s="3">
        <f t="shared" si="65"/>
        <v>0</v>
      </c>
      <c r="L291" s="3">
        <f t="shared" si="65"/>
        <v>0</v>
      </c>
      <c r="M291" s="3">
        <f t="shared" si="65"/>
        <v>0</v>
      </c>
      <c r="N291" s="3">
        <f t="shared" si="65"/>
        <v>0</v>
      </c>
      <c r="O291" s="3">
        <f t="shared" si="65"/>
        <v>0</v>
      </c>
      <c r="P291" s="3">
        <f t="shared" si="65"/>
        <v>0</v>
      </c>
      <c r="Q291" s="3">
        <f t="shared" si="65"/>
        <v>0</v>
      </c>
      <c r="R291" s="3">
        <f>SUM(C291:Q291)</f>
        <v>0</v>
      </c>
      <c r="S291" s="2" t="s">
        <v>28</v>
      </c>
    </row>
    <row r="292" spans="1:43" ht="15.6" thickBot="1" x14ac:dyDescent="0.3">
      <c r="A292" s="1" t="s">
        <v>13</v>
      </c>
      <c r="B292" s="2" t="s">
        <v>30</v>
      </c>
      <c r="C292" s="3">
        <f t="shared" ref="C292:Q292" si="66">C22+C76+C130+C184+C238</f>
        <v>0</v>
      </c>
      <c r="D292" s="3">
        <f t="shared" si="66"/>
        <v>0</v>
      </c>
      <c r="E292" s="3">
        <f t="shared" si="66"/>
        <v>0</v>
      </c>
      <c r="F292" s="3">
        <f t="shared" si="66"/>
        <v>0</v>
      </c>
      <c r="G292" s="3">
        <f t="shared" si="66"/>
        <v>0</v>
      </c>
      <c r="H292" s="3">
        <f t="shared" si="66"/>
        <v>0</v>
      </c>
      <c r="I292" s="3">
        <f t="shared" si="66"/>
        <v>0</v>
      </c>
      <c r="J292" s="3">
        <f t="shared" si="66"/>
        <v>0</v>
      </c>
      <c r="K292" s="3">
        <f t="shared" si="66"/>
        <v>0</v>
      </c>
      <c r="L292" s="3">
        <f t="shared" si="66"/>
        <v>0</v>
      </c>
      <c r="M292" s="3">
        <f t="shared" si="66"/>
        <v>0</v>
      </c>
      <c r="N292" s="3">
        <f t="shared" si="66"/>
        <v>0</v>
      </c>
      <c r="O292" s="3">
        <f t="shared" si="66"/>
        <v>0</v>
      </c>
      <c r="P292" s="3">
        <f t="shared" si="66"/>
        <v>0</v>
      </c>
      <c r="Q292" s="3">
        <f t="shared" si="66"/>
        <v>0</v>
      </c>
      <c r="R292" s="3">
        <f>SUM(C292:Q292)</f>
        <v>0</v>
      </c>
      <c r="S292" s="2" t="s">
        <v>30</v>
      </c>
    </row>
    <row r="293" spans="1:43" ht="19.95" customHeight="1" thickBot="1" x14ac:dyDescent="0.3">
      <c r="A293" s="1" t="s">
        <v>31</v>
      </c>
      <c r="B293" s="2" t="s">
        <v>32</v>
      </c>
      <c r="C293" s="4">
        <f t="shared" ref="C293:R293" si="67">SUM(C291:C292)</f>
        <v>0</v>
      </c>
      <c r="D293" s="4">
        <f t="shared" si="67"/>
        <v>0</v>
      </c>
      <c r="E293" s="4">
        <f t="shared" si="67"/>
        <v>0</v>
      </c>
      <c r="F293" s="4">
        <f t="shared" si="67"/>
        <v>0</v>
      </c>
      <c r="G293" s="4">
        <f t="shared" si="67"/>
        <v>0</v>
      </c>
      <c r="H293" s="4">
        <f t="shared" si="67"/>
        <v>0</v>
      </c>
      <c r="I293" s="4">
        <f t="shared" si="67"/>
        <v>0</v>
      </c>
      <c r="J293" s="4">
        <f t="shared" si="67"/>
        <v>0</v>
      </c>
      <c r="K293" s="4">
        <f t="shared" si="67"/>
        <v>0</v>
      </c>
      <c r="L293" s="4">
        <f t="shared" si="67"/>
        <v>0</v>
      </c>
      <c r="M293" s="4">
        <f t="shared" si="67"/>
        <v>0</v>
      </c>
      <c r="N293" s="4">
        <f t="shared" si="67"/>
        <v>0</v>
      </c>
      <c r="O293" s="4">
        <f t="shared" si="67"/>
        <v>0</v>
      </c>
      <c r="P293" s="4">
        <f t="shared" si="67"/>
        <v>0</v>
      </c>
      <c r="Q293" s="4">
        <f t="shared" si="67"/>
        <v>0</v>
      </c>
      <c r="R293" s="4">
        <f t="shared" si="67"/>
        <v>0</v>
      </c>
      <c r="S293" s="2" t="s">
        <v>32</v>
      </c>
    </row>
    <row r="294" spans="1:43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43" x14ac:dyDescent="0.25">
      <c r="A295" s="1" t="s">
        <v>33</v>
      </c>
      <c r="B295" s="2" t="s">
        <v>34</v>
      </c>
      <c r="C295" s="3">
        <f t="shared" ref="C295:R295" si="68">C281+C288+C293</f>
        <v>0</v>
      </c>
      <c r="D295" s="3">
        <f t="shared" si="68"/>
        <v>0</v>
      </c>
      <c r="E295" s="3">
        <f t="shared" si="68"/>
        <v>0</v>
      </c>
      <c r="F295" s="3">
        <f t="shared" si="68"/>
        <v>0</v>
      </c>
      <c r="G295" s="3">
        <f t="shared" si="68"/>
        <v>0</v>
      </c>
      <c r="H295" s="3">
        <f t="shared" si="68"/>
        <v>0</v>
      </c>
      <c r="I295" s="3">
        <f t="shared" si="68"/>
        <v>0</v>
      </c>
      <c r="J295" s="3">
        <f t="shared" si="68"/>
        <v>0</v>
      </c>
      <c r="K295" s="3">
        <f t="shared" si="68"/>
        <v>0</v>
      </c>
      <c r="L295" s="3">
        <f t="shared" si="68"/>
        <v>0</v>
      </c>
      <c r="M295" s="3">
        <f t="shared" si="68"/>
        <v>0</v>
      </c>
      <c r="N295" s="3">
        <f t="shared" si="68"/>
        <v>0</v>
      </c>
      <c r="O295" s="3">
        <f t="shared" si="68"/>
        <v>0</v>
      </c>
      <c r="P295" s="3">
        <f t="shared" si="68"/>
        <v>0</v>
      </c>
      <c r="Q295" s="3">
        <f t="shared" si="68"/>
        <v>0</v>
      </c>
      <c r="R295" s="3">
        <f t="shared" si="68"/>
        <v>0</v>
      </c>
      <c r="S295" s="2" t="s">
        <v>34</v>
      </c>
    </row>
    <row r="296" spans="1:43" x14ac:dyDescent="0.25">
      <c r="A296" s="1" t="s">
        <v>35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43" x14ac:dyDescent="0.25">
      <c r="A297" s="1" t="s">
        <v>36</v>
      </c>
      <c r="B297" s="2" t="s">
        <v>37</v>
      </c>
      <c r="C297" s="3">
        <f t="shared" ref="C297:Q297" si="69">C27+C81+C135+C189+C243</f>
        <v>0</v>
      </c>
      <c r="D297" s="3">
        <f t="shared" si="69"/>
        <v>0</v>
      </c>
      <c r="E297" s="3">
        <f t="shared" si="69"/>
        <v>0</v>
      </c>
      <c r="F297" s="3">
        <f t="shared" si="69"/>
        <v>0</v>
      </c>
      <c r="G297" s="3">
        <f t="shared" si="69"/>
        <v>0</v>
      </c>
      <c r="H297" s="3">
        <f t="shared" si="69"/>
        <v>0</v>
      </c>
      <c r="I297" s="3">
        <f t="shared" si="69"/>
        <v>0</v>
      </c>
      <c r="J297" s="3">
        <f t="shared" si="69"/>
        <v>0</v>
      </c>
      <c r="K297" s="3">
        <f t="shared" si="69"/>
        <v>0</v>
      </c>
      <c r="L297" s="3">
        <f t="shared" si="69"/>
        <v>0</v>
      </c>
      <c r="M297" s="3">
        <f t="shared" si="69"/>
        <v>0</v>
      </c>
      <c r="N297" s="3">
        <f t="shared" si="69"/>
        <v>0</v>
      </c>
      <c r="O297" s="3">
        <f t="shared" si="69"/>
        <v>0</v>
      </c>
      <c r="P297" s="3">
        <f t="shared" si="69"/>
        <v>0</v>
      </c>
      <c r="Q297" s="3">
        <f t="shared" si="69"/>
        <v>0</v>
      </c>
      <c r="R297" s="3">
        <f>SUM(C297:Q297)</f>
        <v>0</v>
      </c>
      <c r="S297" s="2" t="s">
        <v>37</v>
      </c>
    </row>
    <row r="298" spans="1:43" ht="15.6" thickBot="1" x14ac:dyDescent="0.3">
      <c r="A298" s="1" t="s">
        <v>38</v>
      </c>
      <c r="B298" s="2" t="s">
        <v>39</v>
      </c>
      <c r="C298" s="3">
        <f t="shared" ref="C298:Q298" si="70">C28+C82+C136+C190+C244</f>
        <v>0</v>
      </c>
      <c r="D298" s="3">
        <f t="shared" si="70"/>
        <v>0</v>
      </c>
      <c r="E298" s="3">
        <f t="shared" si="70"/>
        <v>0</v>
      </c>
      <c r="F298" s="3">
        <f t="shared" si="70"/>
        <v>0</v>
      </c>
      <c r="G298" s="3">
        <f t="shared" si="70"/>
        <v>0</v>
      </c>
      <c r="H298" s="3">
        <f t="shared" si="70"/>
        <v>0</v>
      </c>
      <c r="I298" s="3">
        <f t="shared" si="70"/>
        <v>0</v>
      </c>
      <c r="J298" s="3">
        <f t="shared" si="70"/>
        <v>0</v>
      </c>
      <c r="K298" s="3">
        <f t="shared" si="70"/>
        <v>0</v>
      </c>
      <c r="L298" s="3">
        <f t="shared" si="70"/>
        <v>0</v>
      </c>
      <c r="M298" s="3">
        <f t="shared" si="70"/>
        <v>0</v>
      </c>
      <c r="N298" s="3">
        <f t="shared" si="70"/>
        <v>0</v>
      </c>
      <c r="O298" s="3">
        <f t="shared" si="70"/>
        <v>0</v>
      </c>
      <c r="P298" s="3">
        <f t="shared" si="70"/>
        <v>0</v>
      </c>
      <c r="Q298" s="3">
        <f t="shared" si="70"/>
        <v>0</v>
      </c>
      <c r="R298" s="3">
        <f>SUM(C298:Q298)</f>
        <v>0</v>
      </c>
      <c r="S298" s="2" t="s">
        <v>39</v>
      </c>
      <c r="AQ298" s="1">
        <f>R295+V295+Z295+AB294-AD294-AE294-AG294-AH294-AM294</f>
        <v>0</v>
      </c>
    </row>
    <row r="299" spans="1:43" ht="19.95" customHeight="1" thickBot="1" x14ac:dyDescent="0.3">
      <c r="A299" s="2" t="s">
        <v>40</v>
      </c>
      <c r="B299" s="2" t="s">
        <v>41</v>
      </c>
      <c r="C299" s="5">
        <f t="shared" ref="C299:R299" si="71">SUM(C295:C298)</f>
        <v>0</v>
      </c>
      <c r="D299" s="5">
        <f t="shared" si="71"/>
        <v>0</v>
      </c>
      <c r="E299" s="5">
        <f t="shared" si="71"/>
        <v>0</v>
      </c>
      <c r="F299" s="5">
        <f t="shared" si="71"/>
        <v>0</v>
      </c>
      <c r="G299" s="5">
        <f t="shared" si="71"/>
        <v>0</v>
      </c>
      <c r="H299" s="5">
        <f t="shared" si="71"/>
        <v>0</v>
      </c>
      <c r="I299" s="5">
        <f t="shared" si="71"/>
        <v>0</v>
      </c>
      <c r="J299" s="5">
        <f t="shared" si="71"/>
        <v>0</v>
      </c>
      <c r="K299" s="5">
        <f t="shared" si="71"/>
        <v>0</v>
      </c>
      <c r="L299" s="5">
        <f t="shared" si="71"/>
        <v>0</v>
      </c>
      <c r="M299" s="5">
        <f t="shared" si="71"/>
        <v>0</v>
      </c>
      <c r="N299" s="5">
        <f t="shared" si="71"/>
        <v>0</v>
      </c>
      <c r="O299" s="5">
        <f t="shared" si="71"/>
        <v>0</v>
      </c>
      <c r="P299" s="5">
        <f t="shared" si="71"/>
        <v>0</v>
      </c>
      <c r="Q299" s="5">
        <f t="shared" si="71"/>
        <v>0</v>
      </c>
      <c r="R299" s="5">
        <f t="shared" si="71"/>
        <v>0</v>
      </c>
      <c r="S299" s="2" t="s">
        <v>41</v>
      </c>
    </row>
    <row r="300" spans="1:43" ht="15.6" thickTop="1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43" x14ac:dyDescent="0.25">
      <c r="A301" s="1" t="s">
        <v>42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43" x14ac:dyDescent="0.25">
      <c r="A302" s="1" t="s">
        <v>43</v>
      </c>
      <c r="B302" s="2" t="s">
        <v>44</v>
      </c>
      <c r="C302" s="3">
        <f t="shared" ref="C302:Q302" si="72">C32+C86+C140+C194+C248</f>
        <v>0</v>
      </c>
      <c r="D302" s="3">
        <f t="shared" si="72"/>
        <v>0</v>
      </c>
      <c r="E302" s="3">
        <f t="shared" si="72"/>
        <v>0</v>
      </c>
      <c r="F302" s="3">
        <f t="shared" si="72"/>
        <v>0</v>
      </c>
      <c r="G302" s="3">
        <f t="shared" si="72"/>
        <v>0</v>
      </c>
      <c r="H302" s="3">
        <f t="shared" si="72"/>
        <v>0</v>
      </c>
      <c r="I302" s="3">
        <f t="shared" si="72"/>
        <v>0</v>
      </c>
      <c r="J302" s="3">
        <f t="shared" si="72"/>
        <v>0</v>
      </c>
      <c r="K302" s="3">
        <f t="shared" si="72"/>
        <v>0</v>
      </c>
      <c r="L302" s="3">
        <f t="shared" si="72"/>
        <v>0</v>
      </c>
      <c r="M302" s="3">
        <f t="shared" si="72"/>
        <v>0</v>
      </c>
      <c r="N302" s="3">
        <f t="shared" si="72"/>
        <v>0</v>
      </c>
      <c r="O302" s="3">
        <f t="shared" si="72"/>
        <v>0</v>
      </c>
      <c r="P302" s="3">
        <f t="shared" si="72"/>
        <v>0</v>
      </c>
      <c r="Q302" s="3">
        <f t="shared" si="72"/>
        <v>0</v>
      </c>
      <c r="R302" s="3">
        <f t="shared" ref="R302:R307" si="73">SUM(C302:Q302)</f>
        <v>0</v>
      </c>
      <c r="S302" s="2" t="s">
        <v>44</v>
      </c>
    </row>
    <row r="303" spans="1:43" x14ac:dyDescent="0.25">
      <c r="A303" s="1" t="s">
        <v>45</v>
      </c>
      <c r="B303" s="2" t="s">
        <v>46</v>
      </c>
      <c r="C303" s="3">
        <f t="shared" ref="C303:Q303" si="74">C33+C87+C141+C195+C249</f>
        <v>0</v>
      </c>
      <c r="D303" s="3">
        <f t="shared" si="74"/>
        <v>0</v>
      </c>
      <c r="E303" s="3">
        <f t="shared" si="74"/>
        <v>0</v>
      </c>
      <c r="F303" s="3">
        <f t="shared" si="74"/>
        <v>0</v>
      </c>
      <c r="G303" s="3">
        <f t="shared" si="74"/>
        <v>0</v>
      </c>
      <c r="H303" s="3">
        <f t="shared" si="74"/>
        <v>0</v>
      </c>
      <c r="I303" s="3">
        <f t="shared" si="74"/>
        <v>0</v>
      </c>
      <c r="J303" s="3">
        <f t="shared" si="74"/>
        <v>0</v>
      </c>
      <c r="K303" s="3">
        <f t="shared" si="74"/>
        <v>0</v>
      </c>
      <c r="L303" s="3">
        <f t="shared" si="74"/>
        <v>0</v>
      </c>
      <c r="M303" s="3">
        <f t="shared" si="74"/>
        <v>0</v>
      </c>
      <c r="N303" s="3">
        <f t="shared" si="74"/>
        <v>0</v>
      </c>
      <c r="O303" s="3">
        <f t="shared" si="74"/>
        <v>0</v>
      </c>
      <c r="P303" s="3">
        <f t="shared" si="74"/>
        <v>0</v>
      </c>
      <c r="Q303" s="3">
        <f t="shared" si="74"/>
        <v>0</v>
      </c>
      <c r="R303" s="3">
        <f t="shared" si="73"/>
        <v>0</v>
      </c>
      <c r="S303" s="2" t="s">
        <v>46</v>
      </c>
    </row>
    <row r="304" spans="1:43" x14ac:dyDescent="0.25">
      <c r="A304" s="1" t="s">
        <v>47</v>
      </c>
      <c r="B304" s="2" t="s">
        <v>48</v>
      </c>
      <c r="C304" s="3">
        <f t="shared" ref="C304:Q304" si="75">C34+C88+C142+C196+C250</f>
        <v>0</v>
      </c>
      <c r="D304" s="3">
        <f t="shared" si="75"/>
        <v>0</v>
      </c>
      <c r="E304" s="3">
        <f t="shared" si="75"/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3">
        <f t="shared" si="75"/>
        <v>0</v>
      </c>
      <c r="K304" s="3">
        <f t="shared" si="75"/>
        <v>0</v>
      </c>
      <c r="L304" s="3">
        <f t="shared" si="75"/>
        <v>0</v>
      </c>
      <c r="M304" s="3">
        <f t="shared" si="75"/>
        <v>0</v>
      </c>
      <c r="N304" s="3">
        <f t="shared" si="75"/>
        <v>0</v>
      </c>
      <c r="O304" s="3">
        <f t="shared" si="75"/>
        <v>0</v>
      </c>
      <c r="P304" s="3">
        <f t="shared" si="75"/>
        <v>0</v>
      </c>
      <c r="Q304" s="3">
        <f t="shared" si="75"/>
        <v>0</v>
      </c>
      <c r="R304" s="3">
        <f t="shared" si="73"/>
        <v>0</v>
      </c>
      <c r="S304" s="2" t="s">
        <v>48</v>
      </c>
      <c r="T304" s="3"/>
    </row>
    <row r="305" spans="1:32" x14ac:dyDescent="0.25">
      <c r="A305" s="1" t="s">
        <v>49</v>
      </c>
      <c r="B305" s="2" t="s">
        <v>50</v>
      </c>
      <c r="C305" s="3">
        <f t="shared" ref="C305:Q305" si="76">C35+C89+C143+C197+C251</f>
        <v>0</v>
      </c>
      <c r="D305" s="3">
        <f t="shared" si="76"/>
        <v>0</v>
      </c>
      <c r="E305" s="3">
        <f t="shared" si="76"/>
        <v>0</v>
      </c>
      <c r="F305" s="3">
        <f t="shared" si="76"/>
        <v>0</v>
      </c>
      <c r="G305" s="3">
        <f t="shared" si="76"/>
        <v>0</v>
      </c>
      <c r="H305" s="3">
        <f t="shared" si="76"/>
        <v>0</v>
      </c>
      <c r="I305" s="3">
        <f t="shared" si="76"/>
        <v>0</v>
      </c>
      <c r="J305" s="3">
        <f t="shared" si="76"/>
        <v>0</v>
      </c>
      <c r="K305" s="3">
        <f t="shared" si="76"/>
        <v>0</v>
      </c>
      <c r="L305" s="3">
        <f t="shared" si="76"/>
        <v>0</v>
      </c>
      <c r="M305" s="3">
        <f t="shared" si="76"/>
        <v>0</v>
      </c>
      <c r="N305" s="3">
        <f t="shared" si="76"/>
        <v>0</v>
      </c>
      <c r="O305" s="3">
        <f t="shared" si="76"/>
        <v>0</v>
      </c>
      <c r="P305" s="3">
        <f t="shared" si="76"/>
        <v>0</v>
      </c>
      <c r="Q305" s="3">
        <f t="shared" si="76"/>
        <v>0</v>
      </c>
      <c r="R305" s="3">
        <f t="shared" si="73"/>
        <v>0</v>
      </c>
      <c r="S305" s="2" t="s">
        <v>50</v>
      </c>
    </row>
    <row r="306" spans="1:32" x14ac:dyDescent="0.25">
      <c r="A306" s="1" t="s">
        <v>51</v>
      </c>
      <c r="B306" s="2" t="s">
        <v>52</v>
      </c>
      <c r="C306" s="3">
        <f t="shared" ref="C306:Q306" si="77">C36+C90+C144+C198+C252</f>
        <v>0</v>
      </c>
      <c r="D306" s="3">
        <f t="shared" si="77"/>
        <v>0</v>
      </c>
      <c r="E306" s="3">
        <f t="shared" si="77"/>
        <v>0</v>
      </c>
      <c r="F306" s="3">
        <f t="shared" si="77"/>
        <v>0</v>
      </c>
      <c r="G306" s="3">
        <f t="shared" si="77"/>
        <v>0</v>
      </c>
      <c r="H306" s="3">
        <f t="shared" si="77"/>
        <v>0</v>
      </c>
      <c r="I306" s="3">
        <f t="shared" si="77"/>
        <v>0</v>
      </c>
      <c r="J306" s="3">
        <f t="shared" si="77"/>
        <v>0</v>
      </c>
      <c r="K306" s="3">
        <f t="shared" si="77"/>
        <v>0</v>
      </c>
      <c r="L306" s="3">
        <f t="shared" si="77"/>
        <v>0</v>
      </c>
      <c r="M306" s="3">
        <f t="shared" si="77"/>
        <v>0</v>
      </c>
      <c r="N306" s="3">
        <f t="shared" si="77"/>
        <v>0</v>
      </c>
      <c r="O306" s="3">
        <f t="shared" si="77"/>
        <v>0</v>
      </c>
      <c r="P306" s="3">
        <f t="shared" si="77"/>
        <v>0</v>
      </c>
      <c r="Q306" s="3">
        <f t="shared" si="77"/>
        <v>0</v>
      </c>
      <c r="R306" s="3">
        <f t="shared" si="73"/>
        <v>0</v>
      </c>
      <c r="S306" s="2" t="s">
        <v>52</v>
      </c>
    </row>
    <row r="307" spans="1:32" ht="15.6" thickBot="1" x14ac:dyDescent="0.3">
      <c r="A307" s="1" t="s">
        <v>53</v>
      </c>
      <c r="B307" s="2" t="s">
        <v>54</v>
      </c>
      <c r="C307" s="3">
        <f t="shared" ref="C307:Q307" si="78">C37+C91+C145+C199+C253</f>
        <v>0</v>
      </c>
      <c r="D307" s="3">
        <f t="shared" si="78"/>
        <v>0</v>
      </c>
      <c r="E307" s="3">
        <f t="shared" si="78"/>
        <v>0</v>
      </c>
      <c r="F307" s="3">
        <f t="shared" si="78"/>
        <v>0</v>
      </c>
      <c r="G307" s="3">
        <f t="shared" si="78"/>
        <v>0</v>
      </c>
      <c r="H307" s="3">
        <f t="shared" si="78"/>
        <v>0</v>
      </c>
      <c r="I307" s="3">
        <f t="shared" si="78"/>
        <v>0</v>
      </c>
      <c r="J307" s="3">
        <f t="shared" si="78"/>
        <v>0</v>
      </c>
      <c r="K307" s="3">
        <f t="shared" si="78"/>
        <v>0</v>
      </c>
      <c r="L307" s="3">
        <f t="shared" si="78"/>
        <v>0</v>
      </c>
      <c r="M307" s="3">
        <f t="shared" si="78"/>
        <v>0</v>
      </c>
      <c r="N307" s="3">
        <f t="shared" si="78"/>
        <v>0</v>
      </c>
      <c r="O307" s="3">
        <f t="shared" si="78"/>
        <v>0</v>
      </c>
      <c r="P307" s="3">
        <f t="shared" si="78"/>
        <v>0</v>
      </c>
      <c r="Q307" s="3">
        <f t="shared" si="78"/>
        <v>0</v>
      </c>
      <c r="R307" s="3">
        <f t="shared" si="73"/>
        <v>0</v>
      </c>
      <c r="S307" s="2" t="s">
        <v>54</v>
      </c>
    </row>
    <row r="308" spans="1:32" ht="19.95" customHeight="1" x14ac:dyDescent="0.25">
      <c r="A308" s="2" t="s">
        <v>55</v>
      </c>
      <c r="B308" s="2" t="s">
        <v>56</v>
      </c>
      <c r="C308" s="6">
        <f t="shared" ref="C308:R308" si="79">SUM(C302:C307)</f>
        <v>0</v>
      </c>
      <c r="D308" s="6">
        <f t="shared" si="79"/>
        <v>0</v>
      </c>
      <c r="E308" s="6">
        <f t="shared" si="79"/>
        <v>0</v>
      </c>
      <c r="F308" s="6">
        <f t="shared" si="79"/>
        <v>0</v>
      </c>
      <c r="G308" s="6">
        <f t="shared" si="79"/>
        <v>0</v>
      </c>
      <c r="H308" s="6">
        <f t="shared" si="79"/>
        <v>0</v>
      </c>
      <c r="I308" s="6">
        <f t="shared" si="79"/>
        <v>0</v>
      </c>
      <c r="J308" s="6">
        <f t="shared" si="79"/>
        <v>0</v>
      </c>
      <c r="K308" s="6">
        <f t="shared" si="79"/>
        <v>0</v>
      </c>
      <c r="L308" s="6">
        <f t="shared" si="79"/>
        <v>0</v>
      </c>
      <c r="M308" s="6">
        <f t="shared" si="79"/>
        <v>0</v>
      </c>
      <c r="N308" s="6">
        <f t="shared" si="79"/>
        <v>0</v>
      </c>
      <c r="O308" s="6">
        <f t="shared" si="79"/>
        <v>0</v>
      </c>
      <c r="P308" s="6">
        <f t="shared" si="79"/>
        <v>0</v>
      </c>
      <c r="Q308" s="6">
        <f t="shared" si="79"/>
        <v>0</v>
      </c>
      <c r="R308" s="6">
        <f t="shared" si="79"/>
        <v>0</v>
      </c>
      <c r="S308" s="2" t="s">
        <v>56</v>
      </c>
    </row>
    <row r="309" spans="1:32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32" x14ac:dyDescent="0.25">
      <c r="A310" s="1" t="s">
        <v>57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32" x14ac:dyDescent="0.25">
      <c r="A311" s="1" t="s">
        <v>36</v>
      </c>
      <c r="B311" s="2" t="s">
        <v>58</v>
      </c>
      <c r="C311" s="3">
        <f t="shared" ref="C311:Q311" si="80">C41+C95+C149+C203+C257</f>
        <v>0</v>
      </c>
      <c r="D311" s="3">
        <f t="shared" si="80"/>
        <v>0</v>
      </c>
      <c r="E311" s="3">
        <f t="shared" si="80"/>
        <v>0</v>
      </c>
      <c r="F311" s="3">
        <f t="shared" si="80"/>
        <v>0</v>
      </c>
      <c r="G311" s="3">
        <f t="shared" si="80"/>
        <v>0</v>
      </c>
      <c r="H311" s="3">
        <f t="shared" si="80"/>
        <v>0</v>
      </c>
      <c r="I311" s="3">
        <f t="shared" si="80"/>
        <v>0</v>
      </c>
      <c r="J311" s="3">
        <f t="shared" si="80"/>
        <v>0</v>
      </c>
      <c r="K311" s="3">
        <f t="shared" si="80"/>
        <v>0</v>
      </c>
      <c r="L311" s="3">
        <f t="shared" si="80"/>
        <v>0</v>
      </c>
      <c r="M311" s="3">
        <f t="shared" si="80"/>
        <v>0</v>
      </c>
      <c r="N311" s="3">
        <f t="shared" si="80"/>
        <v>0</v>
      </c>
      <c r="O311" s="3">
        <f t="shared" si="80"/>
        <v>0</v>
      </c>
      <c r="P311" s="3">
        <f t="shared" si="80"/>
        <v>0</v>
      </c>
      <c r="Q311" s="3">
        <f t="shared" si="80"/>
        <v>0</v>
      </c>
      <c r="R311" s="3">
        <f>SUM(C311:Q311)</f>
        <v>0</v>
      </c>
      <c r="S311" s="2" t="s">
        <v>58</v>
      </c>
    </row>
    <row r="312" spans="1:32" ht="15.6" thickBot="1" x14ac:dyDescent="0.3">
      <c r="A312" s="1" t="s">
        <v>38</v>
      </c>
      <c r="B312" s="2" t="s">
        <v>59</v>
      </c>
      <c r="C312" s="3">
        <f t="shared" ref="C312:Q312" si="81">C42+C96+C150+C204+C258</f>
        <v>0</v>
      </c>
      <c r="D312" s="3">
        <f t="shared" si="81"/>
        <v>0</v>
      </c>
      <c r="E312" s="3">
        <f t="shared" si="81"/>
        <v>0</v>
      </c>
      <c r="F312" s="3">
        <f t="shared" si="81"/>
        <v>0</v>
      </c>
      <c r="G312" s="3">
        <f t="shared" si="81"/>
        <v>0</v>
      </c>
      <c r="H312" s="3">
        <f t="shared" si="81"/>
        <v>0</v>
      </c>
      <c r="I312" s="3">
        <f t="shared" si="81"/>
        <v>0</v>
      </c>
      <c r="J312" s="3">
        <f t="shared" si="81"/>
        <v>0</v>
      </c>
      <c r="K312" s="3">
        <f t="shared" si="81"/>
        <v>0</v>
      </c>
      <c r="L312" s="3">
        <f t="shared" si="81"/>
        <v>0</v>
      </c>
      <c r="M312" s="3">
        <f t="shared" si="81"/>
        <v>0</v>
      </c>
      <c r="N312" s="3">
        <f t="shared" si="81"/>
        <v>0</v>
      </c>
      <c r="O312" s="3">
        <f t="shared" si="81"/>
        <v>0</v>
      </c>
      <c r="P312" s="3">
        <f t="shared" si="81"/>
        <v>0</v>
      </c>
      <c r="Q312" s="3">
        <f t="shared" si="81"/>
        <v>0</v>
      </c>
      <c r="R312" s="3">
        <f>SUM(C312:Q312)</f>
        <v>0</v>
      </c>
      <c r="S312" s="2" t="s">
        <v>59</v>
      </c>
    </row>
    <row r="313" spans="1:32" ht="19.95" customHeight="1" thickBot="1" x14ac:dyDescent="0.3">
      <c r="A313" s="1" t="s">
        <v>60</v>
      </c>
      <c r="B313" s="2" t="s">
        <v>61</v>
      </c>
      <c r="C313" s="5">
        <f t="shared" ref="C313:R313" si="82">SUM(C308:C312)</f>
        <v>0</v>
      </c>
      <c r="D313" s="5">
        <f t="shared" si="82"/>
        <v>0</v>
      </c>
      <c r="E313" s="5">
        <f t="shared" si="82"/>
        <v>0</v>
      </c>
      <c r="F313" s="5">
        <f t="shared" si="82"/>
        <v>0</v>
      </c>
      <c r="G313" s="5">
        <f t="shared" si="82"/>
        <v>0</v>
      </c>
      <c r="H313" s="5">
        <f t="shared" si="82"/>
        <v>0</v>
      </c>
      <c r="I313" s="5">
        <f t="shared" si="82"/>
        <v>0</v>
      </c>
      <c r="J313" s="5">
        <f t="shared" si="82"/>
        <v>0</v>
      </c>
      <c r="K313" s="5">
        <f t="shared" si="82"/>
        <v>0</v>
      </c>
      <c r="L313" s="5">
        <f t="shared" si="82"/>
        <v>0</v>
      </c>
      <c r="M313" s="5">
        <f t="shared" si="82"/>
        <v>0</v>
      </c>
      <c r="N313" s="5">
        <f t="shared" si="82"/>
        <v>0</v>
      </c>
      <c r="O313" s="5">
        <f t="shared" si="82"/>
        <v>0</v>
      </c>
      <c r="P313" s="5">
        <f t="shared" si="82"/>
        <v>0</v>
      </c>
      <c r="Q313" s="5">
        <f t="shared" si="82"/>
        <v>0</v>
      </c>
      <c r="R313" s="5">
        <f t="shared" si="82"/>
        <v>0</v>
      </c>
      <c r="S313" s="2" t="s">
        <v>61</v>
      </c>
    </row>
    <row r="314" spans="1:32" ht="15.6" thickTop="1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32" x14ac:dyDescent="0.25">
      <c r="A315" s="1" t="s">
        <v>62</v>
      </c>
      <c r="C315" s="3">
        <f t="shared" ref="C315:Q315" si="83">C299-C313</f>
        <v>0</v>
      </c>
      <c r="D315" s="3">
        <f t="shared" si="83"/>
        <v>0</v>
      </c>
      <c r="E315" s="3">
        <f t="shared" si="83"/>
        <v>0</v>
      </c>
      <c r="F315" s="3">
        <f t="shared" si="83"/>
        <v>0</v>
      </c>
      <c r="G315" s="3">
        <f t="shared" si="83"/>
        <v>0</v>
      </c>
      <c r="H315" s="3">
        <f t="shared" si="83"/>
        <v>0</v>
      </c>
      <c r="I315" s="3">
        <f t="shared" si="83"/>
        <v>0</v>
      </c>
      <c r="J315" s="3">
        <f t="shared" si="83"/>
        <v>0</v>
      </c>
      <c r="K315" s="3">
        <f t="shared" si="83"/>
        <v>0</v>
      </c>
      <c r="L315" s="3">
        <f t="shared" si="83"/>
        <v>0</v>
      </c>
      <c r="M315" s="3">
        <f t="shared" si="83"/>
        <v>0</v>
      </c>
      <c r="N315" s="3">
        <f t="shared" si="83"/>
        <v>0</v>
      </c>
      <c r="O315" s="3">
        <f t="shared" si="83"/>
        <v>0</v>
      </c>
      <c r="P315" s="3">
        <f t="shared" si="83"/>
        <v>0</v>
      </c>
      <c r="Q315" s="3">
        <f t="shared" si="83"/>
        <v>0</v>
      </c>
      <c r="R315" s="3">
        <f>SUM(C315:Q315)</f>
        <v>0</v>
      </c>
      <c r="T315" s="3"/>
      <c r="U315" s="3"/>
      <c r="V315" s="3"/>
    </row>
    <row r="316" spans="1:32" x14ac:dyDescent="0.25">
      <c r="A316" s="1" t="s">
        <v>63</v>
      </c>
      <c r="B316" s="2" t="s">
        <v>64</v>
      </c>
      <c r="C316" s="3">
        <f t="shared" ref="C316:Q316" si="84">C46+C100+C154+C208+C262</f>
        <v>0</v>
      </c>
      <c r="D316" s="3">
        <f t="shared" si="84"/>
        <v>0</v>
      </c>
      <c r="E316" s="3">
        <f t="shared" si="84"/>
        <v>0</v>
      </c>
      <c r="F316" s="3">
        <f t="shared" si="84"/>
        <v>0</v>
      </c>
      <c r="G316" s="3">
        <f t="shared" si="84"/>
        <v>0</v>
      </c>
      <c r="H316" s="3">
        <f t="shared" si="84"/>
        <v>0</v>
      </c>
      <c r="I316" s="3">
        <f t="shared" si="84"/>
        <v>0</v>
      </c>
      <c r="J316" s="3">
        <f t="shared" si="84"/>
        <v>0</v>
      </c>
      <c r="K316" s="3">
        <f t="shared" si="84"/>
        <v>0</v>
      </c>
      <c r="L316" s="3">
        <f t="shared" si="84"/>
        <v>0</v>
      </c>
      <c r="M316" s="3">
        <f t="shared" si="84"/>
        <v>0</v>
      </c>
      <c r="N316" s="3">
        <f t="shared" si="84"/>
        <v>0</v>
      </c>
      <c r="O316" s="3">
        <f t="shared" si="84"/>
        <v>0</v>
      </c>
      <c r="P316" s="3">
        <f t="shared" si="84"/>
        <v>0</v>
      </c>
      <c r="Q316" s="3">
        <f t="shared" si="84"/>
        <v>0</v>
      </c>
      <c r="R316" s="3">
        <f>SUM(C316:Q316)</f>
        <v>0</v>
      </c>
      <c r="S316" s="2" t="s">
        <v>64</v>
      </c>
    </row>
    <row r="317" spans="1:32" ht="15.6" thickBot="1" x14ac:dyDescent="0.3">
      <c r="A317" s="1" t="s">
        <v>65</v>
      </c>
      <c r="B317" s="2" t="s">
        <v>66</v>
      </c>
      <c r="C317" s="3">
        <f t="shared" ref="C317:Q317" si="85">C47+C101+C155+C209+C263</f>
        <v>0</v>
      </c>
      <c r="D317" s="3">
        <f t="shared" si="85"/>
        <v>0</v>
      </c>
      <c r="E317" s="3">
        <f t="shared" si="85"/>
        <v>0</v>
      </c>
      <c r="F317" s="3">
        <f t="shared" si="85"/>
        <v>0</v>
      </c>
      <c r="G317" s="3">
        <f t="shared" si="85"/>
        <v>0</v>
      </c>
      <c r="H317" s="3">
        <f t="shared" si="85"/>
        <v>0</v>
      </c>
      <c r="I317" s="3">
        <f t="shared" si="85"/>
        <v>0</v>
      </c>
      <c r="J317" s="3">
        <f t="shared" si="85"/>
        <v>0</v>
      </c>
      <c r="K317" s="3">
        <f t="shared" si="85"/>
        <v>0</v>
      </c>
      <c r="L317" s="3">
        <f t="shared" si="85"/>
        <v>0</v>
      </c>
      <c r="M317" s="3">
        <f t="shared" si="85"/>
        <v>0</v>
      </c>
      <c r="N317" s="3">
        <f t="shared" si="85"/>
        <v>0</v>
      </c>
      <c r="O317" s="3">
        <f t="shared" si="85"/>
        <v>0</v>
      </c>
      <c r="P317" s="3">
        <f t="shared" si="85"/>
        <v>0</v>
      </c>
      <c r="Q317" s="3">
        <f t="shared" si="85"/>
        <v>0</v>
      </c>
      <c r="R317" s="3">
        <f>SUM(C317:Q317)</f>
        <v>0</v>
      </c>
      <c r="S317" s="2" t="s">
        <v>66</v>
      </c>
    </row>
    <row r="318" spans="1:32" ht="19.95" customHeight="1" thickBot="1" x14ac:dyDescent="0.3">
      <c r="A318" s="1" t="s">
        <v>67</v>
      </c>
      <c r="C318" s="5">
        <f t="shared" ref="C318:R318" si="86">C315+C316-C317</f>
        <v>0</v>
      </c>
      <c r="D318" s="5">
        <f t="shared" si="86"/>
        <v>0</v>
      </c>
      <c r="E318" s="5">
        <f t="shared" si="86"/>
        <v>0</v>
      </c>
      <c r="F318" s="5">
        <f t="shared" si="86"/>
        <v>0</v>
      </c>
      <c r="G318" s="5">
        <f t="shared" si="86"/>
        <v>0</v>
      </c>
      <c r="H318" s="5">
        <f t="shared" si="86"/>
        <v>0</v>
      </c>
      <c r="I318" s="5">
        <f t="shared" si="86"/>
        <v>0</v>
      </c>
      <c r="J318" s="5">
        <f t="shared" si="86"/>
        <v>0</v>
      </c>
      <c r="K318" s="5">
        <f t="shared" si="86"/>
        <v>0</v>
      </c>
      <c r="L318" s="5">
        <f t="shared" si="86"/>
        <v>0</v>
      </c>
      <c r="M318" s="5">
        <f t="shared" si="86"/>
        <v>0</v>
      </c>
      <c r="N318" s="5">
        <f t="shared" si="86"/>
        <v>0</v>
      </c>
      <c r="O318" s="5">
        <f t="shared" si="86"/>
        <v>0</v>
      </c>
      <c r="P318" s="5">
        <f t="shared" si="86"/>
        <v>0</v>
      </c>
      <c r="Q318" s="5">
        <f t="shared" si="86"/>
        <v>0</v>
      </c>
      <c r="R318" s="5">
        <f t="shared" si="86"/>
        <v>0</v>
      </c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5.6" thickTop="1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32" x14ac:dyDescent="0.25">
      <c r="A320" s="1" t="s">
        <v>68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6" thickBot="1" x14ac:dyDescent="0.3">
      <c r="A321" s="7" t="s">
        <v>69</v>
      </c>
      <c r="C321" s="8">
        <f t="shared" ref="C321:R321" si="87">C295+C298-C302-C303-C304-C305-C306-C312</f>
        <v>0</v>
      </c>
      <c r="D321" s="8">
        <f t="shared" si="87"/>
        <v>0</v>
      </c>
      <c r="E321" s="8">
        <f t="shared" si="87"/>
        <v>0</v>
      </c>
      <c r="F321" s="8">
        <f t="shared" si="87"/>
        <v>0</v>
      </c>
      <c r="G321" s="8">
        <f t="shared" si="87"/>
        <v>0</v>
      </c>
      <c r="H321" s="8">
        <f t="shared" si="87"/>
        <v>0</v>
      </c>
      <c r="I321" s="8">
        <f t="shared" si="87"/>
        <v>0</v>
      </c>
      <c r="J321" s="8">
        <f t="shared" si="87"/>
        <v>0</v>
      </c>
      <c r="K321" s="8">
        <f t="shared" si="87"/>
        <v>0</v>
      </c>
      <c r="L321" s="8">
        <f t="shared" si="87"/>
        <v>0</v>
      </c>
      <c r="M321" s="8">
        <f t="shared" si="87"/>
        <v>0</v>
      </c>
      <c r="N321" s="8">
        <f t="shared" si="87"/>
        <v>0</v>
      </c>
      <c r="O321" s="8">
        <f t="shared" si="87"/>
        <v>0</v>
      </c>
      <c r="P321" s="8">
        <f t="shared" si="87"/>
        <v>0</v>
      </c>
      <c r="Q321" s="8">
        <f t="shared" si="87"/>
        <v>0</v>
      </c>
      <c r="R321" s="8">
        <f t="shared" si="87"/>
        <v>0</v>
      </c>
    </row>
    <row r="322" spans="1:18" ht="15.6" thickTop="1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25">
      <c r="A323" s="1" t="str">
        <f>+A269</f>
        <v>COMMON MINISTRY AND MISSION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x14ac:dyDescent="0.25">
      <c r="A324" s="9">
        <f>A54</f>
        <v>0.25</v>
      </c>
      <c r="C324" s="3" t="s">
        <v>29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>
        <f>ROUND((R321*A324)/12,0)*12</f>
        <v>0</v>
      </c>
    </row>
  </sheetData>
  <printOptions gridLines="1"/>
  <pageMargins left="0.5" right="0.5" top="0" bottom="0" header="0.5" footer="0.5"/>
  <pageSetup scale="56" orientation="landscape" r:id="rId1"/>
  <headerFooter alignWithMargins="0"/>
  <rowBreaks count="5" manualBreakCount="5">
    <brk id="54" max="65535" man="1"/>
    <brk id="108" max="65535" man="1"/>
    <brk id="162" max="65535" man="1"/>
    <brk id="216" max="65535" man="1"/>
    <brk id="2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Secker</dc:creator>
  <cp:lastModifiedBy>Mark Hauser</cp:lastModifiedBy>
  <cp:lastPrinted>2012-05-02T13:46:27Z</cp:lastPrinted>
  <dcterms:created xsi:type="dcterms:W3CDTF">2012-03-21T21:24:23Z</dcterms:created>
  <dcterms:modified xsi:type="dcterms:W3CDTF">2019-03-06T18:12:59Z</dcterms:modified>
</cp:coreProperties>
</file>